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176\Desktop\SVK78\Übungsleiter\Abrechnungen Übungsleiter\"/>
    </mc:Choice>
  </mc:AlternateContent>
  <xr:revisionPtr revIDLastSave="0" documentId="8_{6772D5E1-7DB3-49DB-9C37-A7CFB261828F}" xr6:coauthVersionLast="47" xr6:coauthVersionMax="47" xr10:uidLastSave="{00000000-0000-0000-0000-000000000000}"/>
  <bookViews>
    <workbookView xWindow="-120" yWindow="-120" windowWidth="29040" windowHeight="15840" xr2:uid="{747FADA3-4684-1243-9A0A-297199EC7CA9}"/>
  </bookViews>
  <sheets>
    <sheet name="Abrechnung" sheetId="1" r:id="rId1"/>
    <sheet name="Anleitu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15" i="1"/>
  <c r="F15" i="1"/>
  <c r="F3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Joachim Peters</author>
  </authors>
  <commentList>
    <comment ref="B15" authorId="0" shapeId="0" xr:uid="{3094C0A5-CEEE-204C-A9FE-5EA9081DAD5C}">
      <text>
        <r>
          <rPr>
            <b/>
            <sz val="10"/>
            <color rgb="FF000000"/>
            <rFont val="Tahoma"/>
            <family val="2"/>
          </rPr>
          <t>Joachim Peters: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Std:Minuten mit Doppelpunkt trennen</t>
        </r>
      </text>
    </comment>
    <comment ref="C15" authorId="0" shapeId="0" xr:uid="{B1C61456-D2EB-EB41-B9CC-ECF5EFA8F257}">
      <text>
        <r>
          <rPr>
            <b/>
            <sz val="10"/>
            <color rgb="FF000000"/>
            <rFont val="Tahoma"/>
            <family val="2"/>
          </rPr>
          <t>Joachim Peters: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Std:Minuten mit Doppelpunkt trennen</t>
        </r>
      </text>
    </comment>
  </commentList>
</comments>
</file>

<file path=xl/sharedStrings.xml><?xml version="1.0" encoding="utf-8"?>
<sst xmlns="http://schemas.openxmlformats.org/spreadsheetml/2006/main" count="60" uniqueCount="56">
  <si>
    <t>Sportverein Königsmoor 78 e.V.</t>
  </si>
  <si>
    <t>Konto</t>
  </si>
  <si>
    <t>Kostenstelle</t>
  </si>
  <si>
    <t>Abrechnung - Übungsleiter</t>
  </si>
  <si>
    <t>Sparte:</t>
  </si>
  <si>
    <t>Zeitraum:</t>
  </si>
  <si>
    <t>Name:</t>
  </si>
  <si>
    <t>Straße</t>
  </si>
  <si>
    <t>PLZ Ort</t>
  </si>
  <si>
    <t>IBAN</t>
  </si>
  <si>
    <t>BIC</t>
  </si>
  <si>
    <t>Bank:</t>
  </si>
  <si>
    <t>Datum</t>
  </si>
  <si>
    <t>Uhrzeit von</t>
  </si>
  <si>
    <t>Uhrzeit bis</t>
  </si>
  <si>
    <t>Anzahl Std.</t>
  </si>
  <si>
    <t>€/Std</t>
  </si>
  <si>
    <t>€</t>
  </si>
  <si>
    <t>Summe:</t>
  </si>
  <si>
    <t>Auslagen</t>
  </si>
  <si>
    <t>Art/Anlaß</t>
  </si>
  <si>
    <t>Ich versichere, dass die oben aufgeführten Übungsstunden unter meiner Leitung durchgeführt wurden.</t>
  </si>
  <si>
    <t>Ich erkläre hiermit, dass ich die Steuerbefreiung nach §3 Nr. 26 EStG im jeweiligen Kalenderjahr dem</t>
  </si>
  <si>
    <t>Königsmoor</t>
  </si>
  <si>
    <t>Ort / Datum</t>
  </si>
  <si>
    <t>Unterschrift</t>
  </si>
  <si>
    <t xml:space="preserve">Verein zuordne bis in Höhe von 3.000 € bzw. in Höhe von </t>
  </si>
  <si>
    <t>Nur graue Felder ausfüllen</t>
  </si>
  <si>
    <t>Alle Felder müssen vollständig gefüllt werden</t>
  </si>
  <si>
    <t>Abrechnung pünktlich am letzten Tag zum Monat-/Quartalssende einreichen</t>
  </si>
  <si>
    <t>Anschließend per Mail an den jew. Spartenleiter und den Kassenwart zwecks Prüfung verschicken</t>
  </si>
  <si>
    <t xml:space="preserve">e-Mail: </t>
  </si>
  <si>
    <t>Kassenwart@SVK78.de</t>
  </si>
  <si>
    <t>Kostenstellenplan</t>
  </si>
  <si>
    <t>Verein</t>
  </si>
  <si>
    <t>Montag Beckenboden</t>
  </si>
  <si>
    <t>Kinderturnen/Yoga - Spiel, Sport, Spaß</t>
  </si>
  <si>
    <t>Kiddies Turnen</t>
  </si>
  <si>
    <t>Eltern-Kind-Turnen</t>
  </si>
  <si>
    <t>Zumba</t>
  </si>
  <si>
    <t>Sen.Gym</t>
  </si>
  <si>
    <t>Yoga</t>
  </si>
  <si>
    <t>Funktionsgymnastik</t>
  </si>
  <si>
    <t>Helfer Kinderturnen</t>
  </si>
  <si>
    <t>Boßeln</t>
  </si>
  <si>
    <t>Nordic Walking</t>
  </si>
  <si>
    <t>Tischtennis Montag/Freitag</t>
  </si>
  <si>
    <t>Fahrradfahren</t>
  </si>
  <si>
    <t>Dart</t>
  </si>
  <si>
    <t>Rückenfit</t>
  </si>
  <si>
    <t>Tanzen</t>
  </si>
  <si>
    <t>Festausschuss</t>
  </si>
  <si>
    <t>FA Osterfeuer</t>
  </si>
  <si>
    <t>FA Knobeln</t>
  </si>
  <si>
    <t>FA Basteln</t>
  </si>
  <si>
    <t>Kickboxen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</si>
</sst>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\ &quot;€&quot;"/>
    <numFmt numFmtId="166" formatCode="#,##0.00_ ;[Red]\-#,##0.00\ "/>
  </numFmts>
  <fonts count="11" x14ac:knownFonts="1">
    <font>
      <sz val="12"/>
      <color theme="1"/>
      <name val="Calibri"/>
      <family val="2"/>
      <scheme val="minor"/>
    </font>
    <font>
      <b/>
      <i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0" borderId="12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/>
    <xf numFmtId="164" fontId="6" fillId="2" borderId="18" xfId="0" applyNumberFormat="1" applyFont="1" applyFill="1" applyBorder="1" applyAlignment="1" applyProtection="1">
      <alignment horizontal="center"/>
      <protection locked="0"/>
    </xf>
    <xf numFmtId="20" fontId="6" fillId="2" borderId="19" xfId="0" applyNumberFormat="1" applyFont="1" applyFill="1" applyBorder="1" applyAlignment="1" applyProtection="1">
      <alignment horizontal="center"/>
      <protection locked="0"/>
    </xf>
    <xf numFmtId="165" fontId="6" fillId="2" borderId="19" xfId="0" applyNumberFormat="1" applyFont="1" applyFill="1" applyBorder="1" applyAlignment="1" applyProtection="1">
      <alignment horizontal="center"/>
      <protection locked="0"/>
    </xf>
    <xf numFmtId="165" fontId="6" fillId="0" borderId="20" xfId="0" applyNumberFormat="1" applyFont="1" applyBorder="1" applyAlignment="1">
      <alignment horizontal="right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20" fontId="6" fillId="2" borderId="21" xfId="0" applyNumberFormat="1" applyFont="1" applyFill="1" applyBorder="1" applyAlignment="1" applyProtection="1">
      <alignment horizontal="center"/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164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165" fontId="6" fillId="2" borderId="2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20" fontId="6" fillId="0" borderId="23" xfId="0" applyNumberFormat="1" applyFont="1" applyBorder="1" applyAlignment="1">
      <alignment horizontal="center"/>
    </xf>
    <xf numFmtId="0" fontId="6" fillId="0" borderId="24" xfId="0" applyFont="1" applyBorder="1"/>
    <xf numFmtId="165" fontId="6" fillId="0" borderId="25" xfId="0" applyNumberFormat="1" applyFont="1" applyBorder="1" applyAlignment="1">
      <alignment horizontal="righ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6" fillId="2" borderId="19" xfId="0" applyNumberFormat="1" applyFont="1" applyFill="1" applyBorder="1" applyProtection="1">
      <protection locked="0"/>
    </xf>
    <xf numFmtId="165" fontId="6" fillId="2" borderId="30" xfId="0" applyNumberFormat="1" applyFont="1" applyFill="1" applyBorder="1" applyProtection="1">
      <protection locked="0"/>
    </xf>
    <xf numFmtId="165" fontId="6" fillId="2" borderId="31" xfId="0" applyNumberFormat="1" applyFont="1" applyFill="1" applyBorder="1" applyProtection="1">
      <protection locked="0"/>
    </xf>
    <xf numFmtId="0" fontId="6" fillId="0" borderId="23" xfId="0" applyFont="1" applyBorder="1" applyAlignment="1">
      <alignment horizontal="center"/>
    </xf>
    <xf numFmtId="165" fontId="6" fillId="0" borderId="17" xfId="0" applyNumberFormat="1" applyFont="1" applyBorder="1"/>
    <xf numFmtId="0" fontId="2" fillId="2" borderId="32" xfId="0" applyFont="1" applyFill="1" applyBorder="1" applyProtection="1">
      <protection locked="0"/>
    </xf>
    <xf numFmtId="164" fontId="2" fillId="2" borderId="32" xfId="0" applyNumberFormat="1" applyFont="1" applyFill="1" applyBorder="1" applyProtection="1">
      <protection locked="0"/>
    </xf>
    <xf numFmtId="0" fontId="9" fillId="0" borderId="0" xfId="1"/>
    <xf numFmtId="0" fontId="10" fillId="0" borderId="32" xfId="0" applyFont="1" applyBorder="1"/>
    <xf numFmtId="166" fontId="6" fillId="0" borderId="21" xfId="0" applyNumberFormat="1" applyFont="1" applyBorder="1" applyAlignment="1">
      <alignment horizontal="center"/>
    </xf>
    <xf numFmtId="17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33" xfId="0" applyFont="1" applyBorder="1" applyAlignment="1">
      <alignment horizontal="center"/>
    </xf>
    <xf numFmtId="0" fontId="2" fillId="2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2" fillId="2" borderId="32" xfId="0" applyFont="1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" fillId="2" borderId="7" xfId="0" applyFont="1" applyFill="1" applyBorder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850900</xdr:colOff>
      <xdr:row>4</xdr:row>
      <xdr:rowOff>190500</xdr:rowOff>
    </xdr:to>
    <xdr:pic>
      <xdr:nvPicPr>
        <xdr:cNvPr id="2" name="Picture 1" descr="Wappen 1">
          <a:extLst>
            <a:ext uri="{FF2B5EF4-FFF2-40B4-BE49-F238E27FC236}">
              <a16:creationId xmlns:a16="http://schemas.microsoft.com/office/drawing/2014/main" id="{44E63CA2-822E-E946-9AE8-0B8D619C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2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assenwart@SVK78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7925-DA78-4949-8C63-81DE84779C78}">
  <sheetPr>
    <pageSetUpPr fitToPage="1"/>
  </sheetPr>
  <dimension ref="A1:F128"/>
  <sheetViews>
    <sheetView tabSelected="1" zoomScale="191" zoomScaleNormal="191" workbookViewId="0">
      <selection activeCell="E6" sqref="E6"/>
    </sheetView>
  </sheetViews>
  <sheetFormatPr baseColWidth="10" defaultRowHeight="15.75" x14ac:dyDescent="0.25"/>
  <cols>
    <col min="1" max="3" width="15.625" customWidth="1"/>
    <col min="4" max="4" width="12.125" customWidth="1"/>
    <col min="5" max="5" width="11.375" customWidth="1"/>
    <col min="6" max="6" width="12.625" customWidth="1"/>
    <col min="7" max="7" width="8.625" customWidth="1"/>
  </cols>
  <sheetData>
    <row r="1" spans="1:6" ht="18.75" x14ac:dyDescent="0.3">
      <c r="B1" s="58" t="s">
        <v>0</v>
      </c>
      <c r="C1" s="58"/>
      <c r="D1" s="58"/>
      <c r="E1" s="58"/>
      <c r="F1" s="1"/>
    </row>
    <row r="2" spans="1:6" x14ac:dyDescent="0.25">
      <c r="E2" s="2" t="s">
        <v>1</v>
      </c>
      <c r="F2" s="2" t="s">
        <v>2</v>
      </c>
    </row>
    <row r="3" spans="1:6" ht="18.75" thickBot="1" x14ac:dyDescent="0.3">
      <c r="B3" s="59" t="s">
        <v>3</v>
      </c>
      <c r="C3" s="60"/>
      <c r="D3" s="60"/>
      <c r="E3" s="3">
        <v>4110</v>
      </c>
      <c r="F3" s="3" t="e">
        <f>VLOOKUP(C5,Anleitung!B8:C29,2,FALSE)</f>
        <v>#N/A</v>
      </c>
    </row>
    <row r="5" spans="1:6" ht="16.5" thickBot="1" x14ac:dyDescent="0.3">
      <c r="B5" s="4" t="s">
        <v>4</v>
      </c>
      <c r="C5" s="61"/>
      <c r="D5" s="61"/>
      <c r="E5" s="61"/>
    </row>
    <row r="6" spans="1:6" ht="16.5" thickBot="1" x14ac:dyDescent="0.3">
      <c r="D6" s="5" t="s">
        <v>5</v>
      </c>
      <c r="E6" s="43"/>
      <c r="F6" s="44">
        <v>2026</v>
      </c>
    </row>
    <row r="7" spans="1:6" ht="16.5" thickBot="1" x14ac:dyDescent="0.3"/>
    <row r="8" spans="1:6" s="1" customFormat="1" ht="18" x14ac:dyDescent="0.25">
      <c r="A8" s="6" t="s">
        <v>6</v>
      </c>
      <c r="B8" s="62"/>
      <c r="C8" s="63"/>
      <c r="D8" s="63"/>
      <c r="E8" s="63"/>
      <c r="F8" s="64"/>
    </row>
    <row r="9" spans="1:6" s="1" customFormat="1" ht="18" x14ac:dyDescent="0.25">
      <c r="A9" s="7" t="s">
        <v>7</v>
      </c>
      <c r="B9" s="65"/>
      <c r="C9" s="47"/>
      <c r="D9" s="47"/>
      <c r="E9" s="47"/>
      <c r="F9" s="48"/>
    </row>
    <row r="10" spans="1:6" s="1" customFormat="1" ht="18" x14ac:dyDescent="0.25">
      <c r="A10" s="7" t="s">
        <v>8</v>
      </c>
      <c r="B10" s="46"/>
      <c r="C10" s="47"/>
      <c r="D10" s="47"/>
      <c r="E10" s="47"/>
      <c r="F10" s="48"/>
    </row>
    <row r="11" spans="1:6" s="1" customFormat="1" ht="18" x14ac:dyDescent="0.25">
      <c r="A11" s="7" t="s">
        <v>9</v>
      </c>
      <c r="B11" s="46"/>
      <c r="C11" s="47"/>
      <c r="D11" s="47"/>
      <c r="E11" s="47"/>
      <c r="F11" s="48"/>
    </row>
    <row r="12" spans="1:6" s="1" customFormat="1" ht="18.75" thickBot="1" x14ac:dyDescent="0.3">
      <c r="A12" s="8" t="s">
        <v>10</v>
      </c>
      <c r="B12" s="9"/>
      <c r="C12" s="10" t="s">
        <v>11</v>
      </c>
      <c r="D12" s="49"/>
      <c r="E12" s="50"/>
      <c r="F12" s="51"/>
    </row>
    <row r="13" spans="1:6" ht="16.5" thickBot="1" x14ac:dyDescent="0.3"/>
    <row r="14" spans="1:6" s="15" customFormat="1" thickBot="1" x14ac:dyDescent="0.25">
      <c r="A14" s="11" t="s">
        <v>12</v>
      </c>
      <c r="B14" s="12" t="s">
        <v>13</v>
      </c>
      <c r="C14" s="13" t="s">
        <v>14</v>
      </c>
      <c r="D14" s="12" t="s">
        <v>15</v>
      </c>
      <c r="E14" s="12" t="s">
        <v>16</v>
      </c>
      <c r="F14" s="14" t="s">
        <v>17</v>
      </c>
    </row>
    <row r="15" spans="1:6" s="15" customFormat="1" ht="15" x14ac:dyDescent="0.2">
      <c r="A15" s="16">
        <v>46165</v>
      </c>
      <c r="B15" s="17">
        <v>0.79166666666666663</v>
      </c>
      <c r="C15" s="17">
        <v>0.85416666666666663</v>
      </c>
      <c r="D15" s="42">
        <f>(C15-B15)*24</f>
        <v>1.5</v>
      </c>
      <c r="E15" s="18">
        <v>60</v>
      </c>
      <c r="F15" s="19">
        <f>+E15*D15</f>
        <v>90</v>
      </c>
    </row>
    <row r="16" spans="1:6" s="15" customFormat="1" ht="15" x14ac:dyDescent="0.2">
      <c r="A16" s="20">
        <v>46190</v>
      </c>
      <c r="B16" s="21">
        <v>0.33333333333333331</v>
      </c>
      <c r="C16" s="21">
        <v>0.52083333333333337</v>
      </c>
      <c r="D16" s="42">
        <f t="shared" ref="D16:D37" si="0">(C16-B16)*24</f>
        <v>4.5000000000000018</v>
      </c>
      <c r="E16" s="18">
        <v>10</v>
      </c>
      <c r="F16" s="19">
        <f t="shared" ref="F16:F37" si="1">((C16-B16)*24)*E16</f>
        <v>45.000000000000014</v>
      </c>
    </row>
    <row r="17" spans="1:6" s="15" customFormat="1" ht="15" x14ac:dyDescent="0.2">
      <c r="A17" s="20"/>
      <c r="B17" s="21"/>
      <c r="C17" s="21"/>
      <c r="D17" s="42">
        <f t="shared" si="0"/>
        <v>0</v>
      </c>
      <c r="E17" s="18"/>
      <c r="F17" s="19">
        <f t="shared" si="1"/>
        <v>0</v>
      </c>
    </row>
    <row r="18" spans="1:6" s="15" customFormat="1" ht="15" x14ac:dyDescent="0.2">
      <c r="A18" s="20"/>
      <c r="B18" s="21"/>
      <c r="C18" s="21"/>
      <c r="D18" s="42">
        <f t="shared" si="0"/>
        <v>0</v>
      </c>
      <c r="E18" s="18"/>
      <c r="F18" s="19">
        <f t="shared" si="1"/>
        <v>0</v>
      </c>
    </row>
    <row r="19" spans="1:6" s="15" customFormat="1" ht="15" x14ac:dyDescent="0.2">
      <c r="A19" s="20"/>
      <c r="B19" s="22"/>
      <c r="C19" s="22"/>
      <c r="D19" s="42">
        <f t="shared" si="0"/>
        <v>0</v>
      </c>
      <c r="E19" s="18"/>
      <c r="F19" s="19">
        <f t="shared" si="1"/>
        <v>0</v>
      </c>
    </row>
    <row r="20" spans="1:6" s="15" customFormat="1" ht="15" x14ac:dyDescent="0.2">
      <c r="A20" s="20"/>
      <c r="B20" s="22"/>
      <c r="C20" s="22"/>
      <c r="D20" s="42">
        <f t="shared" si="0"/>
        <v>0</v>
      </c>
      <c r="E20" s="18"/>
      <c r="F20" s="19">
        <f t="shared" si="1"/>
        <v>0</v>
      </c>
    </row>
    <row r="21" spans="1:6" s="15" customFormat="1" ht="15" x14ac:dyDescent="0.2">
      <c r="A21" s="20"/>
      <c r="B21" s="22"/>
      <c r="C21" s="22"/>
      <c r="D21" s="42">
        <f t="shared" si="0"/>
        <v>0</v>
      </c>
      <c r="E21" s="18"/>
      <c r="F21" s="19">
        <f t="shared" si="1"/>
        <v>0</v>
      </c>
    </row>
    <row r="22" spans="1:6" s="15" customFormat="1" ht="15" x14ac:dyDescent="0.2">
      <c r="A22" s="20"/>
      <c r="B22" s="22"/>
      <c r="C22" s="22"/>
      <c r="D22" s="42">
        <f t="shared" si="0"/>
        <v>0</v>
      </c>
      <c r="E22" s="18"/>
      <c r="F22" s="19">
        <f t="shared" si="1"/>
        <v>0</v>
      </c>
    </row>
    <row r="23" spans="1:6" s="15" customFormat="1" ht="15" x14ac:dyDescent="0.2">
      <c r="A23" s="20"/>
      <c r="B23" s="22"/>
      <c r="C23" s="22"/>
      <c r="D23" s="42">
        <f t="shared" si="0"/>
        <v>0</v>
      </c>
      <c r="E23" s="18"/>
      <c r="F23" s="19">
        <f t="shared" si="1"/>
        <v>0</v>
      </c>
    </row>
    <row r="24" spans="1:6" s="15" customFormat="1" ht="15" x14ac:dyDescent="0.2">
      <c r="A24" s="20"/>
      <c r="B24" s="22"/>
      <c r="C24" s="22"/>
      <c r="D24" s="42">
        <f t="shared" si="0"/>
        <v>0</v>
      </c>
      <c r="E24" s="18"/>
      <c r="F24" s="19">
        <f t="shared" si="1"/>
        <v>0</v>
      </c>
    </row>
    <row r="25" spans="1:6" s="15" customFormat="1" ht="15" x14ac:dyDescent="0.2">
      <c r="A25" s="20"/>
      <c r="B25" s="22"/>
      <c r="C25" s="22"/>
      <c r="D25" s="42">
        <f t="shared" si="0"/>
        <v>0</v>
      </c>
      <c r="E25" s="18"/>
      <c r="F25" s="19">
        <f t="shared" si="1"/>
        <v>0</v>
      </c>
    </row>
    <row r="26" spans="1:6" s="15" customFormat="1" ht="15" x14ac:dyDescent="0.2">
      <c r="A26" s="20"/>
      <c r="B26" s="22"/>
      <c r="C26" s="22"/>
      <c r="D26" s="42">
        <f t="shared" si="0"/>
        <v>0</v>
      </c>
      <c r="E26" s="18"/>
      <c r="F26" s="19">
        <f t="shared" si="1"/>
        <v>0</v>
      </c>
    </row>
    <row r="27" spans="1:6" s="15" customFormat="1" ht="15" x14ac:dyDescent="0.2">
      <c r="A27" s="20"/>
      <c r="B27" s="22"/>
      <c r="C27" s="22"/>
      <c r="D27" s="42">
        <f t="shared" si="0"/>
        <v>0</v>
      </c>
      <c r="E27" s="18"/>
      <c r="F27" s="19">
        <f t="shared" si="1"/>
        <v>0</v>
      </c>
    </row>
    <row r="28" spans="1:6" s="15" customFormat="1" ht="15" x14ac:dyDescent="0.2">
      <c r="A28" s="20"/>
      <c r="B28" s="22"/>
      <c r="C28" s="22"/>
      <c r="D28" s="42">
        <f t="shared" si="0"/>
        <v>0</v>
      </c>
      <c r="E28" s="18"/>
      <c r="F28" s="19">
        <f t="shared" si="1"/>
        <v>0</v>
      </c>
    </row>
    <row r="29" spans="1:6" s="15" customFormat="1" ht="15" x14ac:dyDescent="0.2">
      <c r="A29" s="20"/>
      <c r="B29" s="22"/>
      <c r="C29" s="22"/>
      <c r="D29" s="42">
        <f t="shared" si="0"/>
        <v>0</v>
      </c>
      <c r="E29" s="18"/>
      <c r="F29" s="19">
        <f t="shared" si="1"/>
        <v>0</v>
      </c>
    </row>
    <row r="30" spans="1:6" s="15" customFormat="1" ht="15" x14ac:dyDescent="0.2">
      <c r="A30" s="20"/>
      <c r="B30" s="22"/>
      <c r="C30" s="22"/>
      <c r="D30" s="42">
        <f t="shared" si="0"/>
        <v>0</v>
      </c>
      <c r="E30" s="18"/>
      <c r="F30" s="19">
        <f t="shared" si="1"/>
        <v>0</v>
      </c>
    </row>
    <row r="31" spans="1:6" s="15" customFormat="1" ht="15" x14ac:dyDescent="0.2">
      <c r="A31" s="20"/>
      <c r="B31" s="22"/>
      <c r="C31" s="22"/>
      <c r="D31" s="42">
        <f t="shared" si="0"/>
        <v>0</v>
      </c>
      <c r="E31" s="18"/>
      <c r="F31" s="19">
        <f t="shared" si="1"/>
        <v>0</v>
      </c>
    </row>
    <row r="32" spans="1:6" s="15" customFormat="1" ht="15" x14ac:dyDescent="0.2">
      <c r="A32" s="20"/>
      <c r="B32" s="22"/>
      <c r="C32" s="22"/>
      <c r="D32" s="42">
        <f t="shared" si="0"/>
        <v>0</v>
      </c>
      <c r="E32" s="18"/>
      <c r="F32" s="19">
        <f t="shared" si="1"/>
        <v>0</v>
      </c>
    </row>
    <row r="33" spans="1:6" s="15" customFormat="1" ht="15" x14ac:dyDescent="0.2">
      <c r="A33" s="20"/>
      <c r="B33" s="22"/>
      <c r="C33" s="22"/>
      <c r="D33" s="42">
        <f t="shared" si="0"/>
        <v>0</v>
      </c>
      <c r="E33" s="18"/>
      <c r="F33" s="19">
        <f t="shared" si="1"/>
        <v>0</v>
      </c>
    </row>
    <row r="34" spans="1:6" s="15" customFormat="1" ht="15" x14ac:dyDescent="0.2">
      <c r="A34" s="20"/>
      <c r="B34" s="22"/>
      <c r="C34" s="22"/>
      <c r="D34" s="42">
        <f t="shared" si="0"/>
        <v>0</v>
      </c>
      <c r="E34" s="18"/>
      <c r="F34" s="19">
        <f t="shared" si="1"/>
        <v>0</v>
      </c>
    </row>
    <row r="35" spans="1:6" s="15" customFormat="1" ht="15" x14ac:dyDescent="0.2">
      <c r="A35" s="20"/>
      <c r="B35" s="22"/>
      <c r="C35" s="22"/>
      <c r="D35" s="42">
        <f t="shared" si="0"/>
        <v>0</v>
      </c>
      <c r="E35" s="18"/>
      <c r="F35" s="19">
        <f t="shared" si="1"/>
        <v>0</v>
      </c>
    </row>
    <row r="36" spans="1:6" s="15" customFormat="1" ht="15" x14ac:dyDescent="0.2">
      <c r="A36" s="20"/>
      <c r="B36" s="22"/>
      <c r="C36" s="22"/>
      <c r="D36" s="42">
        <f t="shared" si="0"/>
        <v>0</v>
      </c>
      <c r="E36" s="18"/>
      <c r="F36" s="19">
        <f t="shared" si="1"/>
        <v>0</v>
      </c>
    </row>
    <row r="37" spans="1:6" s="15" customFormat="1" thickBot="1" x14ac:dyDescent="0.25">
      <c r="A37" s="23"/>
      <c r="B37" s="24"/>
      <c r="C37" s="24"/>
      <c r="D37" s="42">
        <f t="shared" si="0"/>
        <v>0</v>
      </c>
      <c r="E37" s="25"/>
      <c r="F37" s="19">
        <f t="shared" si="1"/>
        <v>0</v>
      </c>
    </row>
    <row r="38" spans="1:6" s="1" customFormat="1" ht="18.75" thickBot="1" x14ac:dyDescent="0.3">
      <c r="A38" s="15"/>
      <c r="B38" s="15"/>
      <c r="C38" s="26" t="s">
        <v>18</v>
      </c>
      <c r="D38" s="27"/>
      <c r="E38" s="28"/>
      <c r="F38" s="29">
        <f>SUM(F15:F37)</f>
        <v>135</v>
      </c>
    </row>
    <row r="39" spans="1:6" s="1" customFormat="1" ht="18.75" thickBot="1" x14ac:dyDescent="0.3">
      <c r="A39" s="15"/>
      <c r="B39" s="15" t="s">
        <v>19</v>
      </c>
      <c r="C39" s="15"/>
      <c r="D39" s="15"/>
      <c r="E39" s="15"/>
      <c r="F39" s="15"/>
    </row>
    <row r="40" spans="1:6" s="32" customFormat="1" ht="18.75" thickBot="1" x14ac:dyDescent="0.3">
      <c r="A40" s="30" t="s">
        <v>12</v>
      </c>
      <c r="B40" s="13" t="s">
        <v>20</v>
      </c>
      <c r="C40" s="13"/>
      <c r="D40" s="31" t="s">
        <v>17</v>
      </c>
      <c r="E40" s="26"/>
      <c r="F40" s="26"/>
    </row>
    <row r="41" spans="1:6" s="1" customFormat="1" ht="18" x14ac:dyDescent="0.25">
      <c r="A41" s="20"/>
      <c r="B41" s="52"/>
      <c r="C41" s="53"/>
      <c r="D41" s="33"/>
      <c r="E41" s="15"/>
      <c r="F41" s="15"/>
    </row>
    <row r="42" spans="1:6" s="1" customFormat="1" ht="18" x14ac:dyDescent="0.25">
      <c r="A42" s="20"/>
      <c r="B42" s="54"/>
      <c r="C42" s="55"/>
      <c r="D42" s="34"/>
      <c r="E42" s="15"/>
      <c r="F42" s="15"/>
    </row>
    <row r="43" spans="1:6" s="1" customFormat="1" ht="18.75" thickBot="1" x14ac:dyDescent="0.3">
      <c r="A43" s="20"/>
      <c r="B43" s="54"/>
      <c r="C43" s="55"/>
      <c r="D43" s="35"/>
      <c r="E43" s="15"/>
      <c r="F43" s="15"/>
    </row>
    <row r="44" spans="1:6" s="1" customFormat="1" ht="18.75" thickBot="1" x14ac:dyDescent="0.3">
      <c r="A44" s="15"/>
      <c r="B44" s="15"/>
      <c r="C44" s="36" t="s">
        <v>18</v>
      </c>
      <c r="D44" s="37"/>
      <c r="E44" s="15"/>
      <c r="F44" s="15"/>
    </row>
    <row r="45" spans="1:6" s="1" customFormat="1" ht="7.5" customHeight="1" x14ac:dyDescent="0.25"/>
    <row r="46" spans="1:6" s="2" customFormat="1" ht="12.75" x14ac:dyDescent="0.2">
      <c r="A46" s="2" t="s">
        <v>21</v>
      </c>
    </row>
    <row r="47" spans="1:6" s="2" customFormat="1" ht="12.75" x14ac:dyDescent="0.2">
      <c r="A47" s="2" t="s">
        <v>22</v>
      </c>
    </row>
    <row r="48" spans="1:6" s="1" customFormat="1" ht="13.35" customHeight="1" x14ac:dyDescent="0.25">
      <c r="A48" s="2" t="s">
        <v>26</v>
      </c>
      <c r="D48" s="22"/>
      <c r="E48" s="2" t="s">
        <v>17</v>
      </c>
    </row>
    <row r="49" spans="1:6" s="1" customFormat="1" ht="13.35" customHeight="1" x14ac:dyDescent="0.25">
      <c r="A49"/>
    </row>
    <row r="50" spans="1:6" s="1" customFormat="1" ht="18" x14ac:dyDescent="0.25">
      <c r="A50" s="38" t="s">
        <v>23</v>
      </c>
      <c r="B50" s="39"/>
      <c r="D50" s="56"/>
      <c r="E50" s="57"/>
      <c r="F50" s="57"/>
    </row>
    <row r="51" spans="1:6" s="2" customFormat="1" ht="12.75" x14ac:dyDescent="0.2">
      <c r="A51" s="2" t="s">
        <v>24</v>
      </c>
      <c r="D51" s="45" t="s">
        <v>25</v>
      </c>
      <c r="E51" s="45"/>
    </row>
    <row r="52" spans="1:6" s="1" customFormat="1" ht="18" x14ac:dyDescent="0.25"/>
    <row r="53" spans="1:6" s="1" customFormat="1" ht="18" x14ac:dyDescent="0.25"/>
    <row r="54" spans="1:6" s="1" customFormat="1" ht="18" x14ac:dyDescent="0.25"/>
    <row r="55" spans="1:6" s="1" customFormat="1" ht="18" x14ac:dyDescent="0.25"/>
    <row r="56" spans="1:6" s="1" customFormat="1" ht="18" x14ac:dyDescent="0.25"/>
    <row r="57" spans="1:6" s="1" customFormat="1" ht="18" x14ac:dyDescent="0.25"/>
    <row r="58" spans="1:6" s="1" customFormat="1" ht="18" x14ac:dyDescent="0.25"/>
    <row r="59" spans="1:6" s="1" customFormat="1" ht="18" x14ac:dyDescent="0.25"/>
    <row r="60" spans="1:6" s="1" customFormat="1" ht="18" x14ac:dyDescent="0.25"/>
    <row r="61" spans="1:6" s="1" customFormat="1" ht="18" x14ac:dyDescent="0.25"/>
    <row r="62" spans="1:6" s="1" customFormat="1" ht="18" x14ac:dyDescent="0.25"/>
    <row r="63" spans="1:6" s="1" customFormat="1" ht="18" x14ac:dyDescent="0.25"/>
    <row r="64" spans="1:6" s="1" customFormat="1" ht="18" x14ac:dyDescent="0.25"/>
    <row r="65" s="1" customFormat="1" ht="18" x14ac:dyDescent="0.25"/>
    <row r="66" s="1" customFormat="1" ht="18" x14ac:dyDescent="0.25"/>
    <row r="67" s="1" customFormat="1" ht="18" x14ac:dyDescent="0.25"/>
    <row r="68" s="1" customFormat="1" ht="18" x14ac:dyDescent="0.25"/>
    <row r="69" s="1" customFormat="1" ht="18" x14ac:dyDescent="0.25"/>
    <row r="70" s="1" customFormat="1" ht="18" x14ac:dyDescent="0.25"/>
    <row r="71" s="1" customFormat="1" ht="18" x14ac:dyDescent="0.25"/>
    <row r="72" s="1" customFormat="1" ht="18" x14ac:dyDescent="0.25"/>
    <row r="73" s="1" customFormat="1" ht="18" x14ac:dyDescent="0.25"/>
    <row r="74" s="1" customFormat="1" ht="18" x14ac:dyDescent="0.25"/>
    <row r="75" s="1" customFormat="1" ht="18" x14ac:dyDescent="0.25"/>
    <row r="76" s="1" customFormat="1" ht="18" x14ac:dyDescent="0.25"/>
    <row r="77" s="1" customFormat="1" ht="18" x14ac:dyDescent="0.25"/>
    <row r="78" s="1" customFormat="1" ht="18" x14ac:dyDescent="0.25"/>
    <row r="79" s="1" customFormat="1" ht="18" x14ac:dyDescent="0.25"/>
    <row r="80" s="1" customFormat="1" ht="18" x14ac:dyDescent="0.25"/>
    <row r="81" s="1" customFormat="1" ht="18" x14ac:dyDescent="0.25"/>
    <row r="82" s="1" customFormat="1" ht="18" x14ac:dyDescent="0.25"/>
    <row r="83" s="1" customFormat="1" ht="18" x14ac:dyDescent="0.25"/>
    <row r="84" s="1" customFormat="1" ht="18" x14ac:dyDescent="0.25"/>
    <row r="85" s="1" customFormat="1" ht="18" x14ac:dyDescent="0.25"/>
    <row r="86" s="1" customFormat="1" ht="18" x14ac:dyDescent="0.25"/>
    <row r="87" s="1" customFormat="1" ht="18" x14ac:dyDescent="0.25"/>
    <row r="88" s="1" customFormat="1" ht="18" x14ac:dyDescent="0.25"/>
    <row r="89" s="1" customFormat="1" ht="18" x14ac:dyDescent="0.25"/>
    <row r="90" s="1" customFormat="1" ht="18" x14ac:dyDescent="0.25"/>
    <row r="91" s="1" customFormat="1" ht="18" x14ac:dyDescent="0.25"/>
    <row r="92" s="1" customFormat="1" ht="18" x14ac:dyDescent="0.25"/>
    <row r="93" s="1" customFormat="1" ht="18" x14ac:dyDescent="0.25"/>
    <row r="94" s="1" customFormat="1" ht="18" x14ac:dyDescent="0.25"/>
    <row r="95" s="1" customFormat="1" ht="18" x14ac:dyDescent="0.25"/>
    <row r="96" s="1" customFormat="1" ht="18" x14ac:dyDescent="0.25"/>
    <row r="97" s="1" customFormat="1" ht="18" x14ac:dyDescent="0.25"/>
    <row r="98" s="1" customFormat="1" ht="18" x14ac:dyDescent="0.25"/>
    <row r="99" s="1" customFormat="1" ht="18" x14ac:dyDescent="0.25"/>
    <row r="100" s="1" customFormat="1" ht="18" x14ac:dyDescent="0.25"/>
    <row r="101" s="1" customFormat="1" ht="18" x14ac:dyDescent="0.25"/>
    <row r="102" s="1" customFormat="1" ht="18" x14ac:dyDescent="0.25"/>
    <row r="103" s="1" customFormat="1" ht="18" x14ac:dyDescent="0.25"/>
    <row r="104" s="1" customFormat="1" ht="18" x14ac:dyDescent="0.25"/>
    <row r="105" s="1" customFormat="1" ht="18" x14ac:dyDescent="0.25"/>
    <row r="106" s="1" customFormat="1" ht="18" x14ac:dyDescent="0.25"/>
    <row r="107" s="1" customFormat="1" ht="18" x14ac:dyDescent="0.25"/>
    <row r="108" s="1" customFormat="1" ht="18" x14ac:dyDescent="0.25"/>
    <row r="109" s="1" customFormat="1" ht="18" x14ac:dyDescent="0.25"/>
    <row r="110" s="1" customFormat="1" ht="18" x14ac:dyDescent="0.25"/>
    <row r="111" s="1" customFormat="1" ht="18" x14ac:dyDescent="0.25"/>
    <row r="112" s="1" customFormat="1" ht="18" x14ac:dyDescent="0.25"/>
    <row r="113" s="1" customFormat="1" ht="18" x14ac:dyDescent="0.25"/>
    <row r="114" s="1" customFormat="1" ht="18" x14ac:dyDescent="0.25"/>
    <row r="115" s="1" customFormat="1" ht="18" x14ac:dyDescent="0.25"/>
    <row r="116" s="1" customFormat="1" ht="18" x14ac:dyDescent="0.25"/>
    <row r="117" s="1" customFormat="1" ht="18" x14ac:dyDescent="0.25"/>
    <row r="118" s="1" customFormat="1" ht="18" x14ac:dyDescent="0.25"/>
    <row r="119" s="1" customFormat="1" ht="18" x14ac:dyDescent="0.25"/>
    <row r="120" s="1" customFormat="1" ht="18" x14ac:dyDescent="0.25"/>
    <row r="121" s="1" customFormat="1" ht="18" x14ac:dyDescent="0.25"/>
    <row r="122" s="1" customFormat="1" ht="18" x14ac:dyDescent="0.25"/>
    <row r="123" s="1" customFormat="1" ht="18" x14ac:dyDescent="0.25"/>
    <row r="124" s="1" customFormat="1" ht="18" x14ac:dyDescent="0.25"/>
    <row r="125" s="1" customFormat="1" ht="18" x14ac:dyDescent="0.25"/>
    <row r="126" s="1" customFormat="1" ht="18" x14ac:dyDescent="0.25"/>
    <row r="127" s="1" customFormat="1" ht="18" x14ac:dyDescent="0.25"/>
    <row r="128" s="1" customFormat="1" ht="18" x14ac:dyDescent="0.25"/>
  </sheetData>
  <sheetProtection algorithmName="SHA-512" hashValue="gRG23+ldrQcylaIiM4bzvu6PeFHgaO9LyqWdOExTA8x13XNHWI+Tt+MQvxmCcWMdFeIBl4c+CyTU+DFiPutzUw==" saltValue="H/LyRLRfPoVNeVqcoWfKVg==" spinCount="100000" sheet="1" objects="1" scenarios="1" selectLockedCells="1"/>
  <mergeCells count="13">
    <mergeCell ref="B10:F10"/>
    <mergeCell ref="B1:E1"/>
    <mergeCell ref="B3:D3"/>
    <mergeCell ref="C5:E5"/>
    <mergeCell ref="B8:F8"/>
    <mergeCell ref="B9:F9"/>
    <mergeCell ref="D51:E51"/>
    <mergeCell ref="B11:F11"/>
    <mergeCell ref="D12:F12"/>
    <mergeCell ref="B41:C41"/>
    <mergeCell ref="B42:C42"/>
    <mergeCell ref="B43:C43"/>
    <mergeCell ref="D50:F50"/>
  </mergeCells>
  <pageMargins left="0.7" right="0.7" top="0.78740157499999996" bottom="0.78740157499999996" header="0.3" footer="0.3"/>
  <pageSetup paperSize="9" scale="90" orientation="portrait" horizontalDpi="0" verticalDpi="0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38F2A11-1AA1-FF4F-808F-DA94A33047DD}">
          <x14:formula1>
            <xm:f>Anleitung!$B$9:$B$29</xm:f>
          </x14:formula1>
          <xm:sqref>C5:E5</xm:sqref>
        </x14:dataValidation>
        <x14:dataValidation type="list" allowBlank="1" showInputMessage="1" showErrorMessage="1" xr:uid="{EA99BB53-37AC-3A4D-88E1-BFB93525C750}">
          <x14:formula1>
            <xm:f>Anleitung!$F$8:$F$12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B15B-5C91-EA4C-B870-7521640C9288}">
  <dimension ref="A2:F29"/>
  <sheetViews>
    <sheetView workbookViewId="0">
      <selection activeCell="F13" sqref="F13"/>
    </sheetView>
  </sheetViews>
  <sheetFormatPr baseColWidth="10" defaultRowHeight="15.75" x14ac:dyDescent="0.25"/>
  <cols>
    <col min="2" max="2" width="34.375" customWidth="1"/>
    <col min="3" max="3" width="4.375" customWidth="1"/>
  </cols>
  <sheetData>
    <row r="2" spans="1:6" x14ac:dyDescent="0.25">
      <c r="A2">
        <v>1</v>
      </c>
      <c r="B2" s="2" t="s">
        <v>27</v>
      </c>
    </row>
    <row r="3" spans="1:6" x14ac:dyDescent="0.25">
      <c r="A3">
        <v>2</v>
      </c>
      <c r="B3" s="2" t="s">
        <v>28</v>
      </c>
    </row>
    <row r="4" spans="1:6" x14ac:dyDescent="0.25">
      <c r="A4">
        <v>3</v>
      </c>
      <c r="B4" s="2" t="s">
        <v>29</v>
      </c>
    </row>
    <row r="5" spans="1:6" x14ac:dyDescent="0.25">
      <c r="A5">
        <v>4</v>
      </c>
      <c r="B5" s="2" t="s">
        <v>30</v>
      </c>
    </row>
    <row r="6" spans="1:6" x14ac:dyDescent="0.25">
      <c r="A6" s="2" t="s">
        <v>31</v>
      </c>
      <c r="B6" s="40" t="s">
        <v>32</v>
      </c>
    </row>
    <row r="7" spans="1:6" x14ac:dyDescent="0.25">
      <c r="B7" s="41" t="s">
        <v>33</v>
      </c>
    </row>
    <row r="8" spans="1:6" x14ac:dyDescent="0.25">
      <c r="B8" t="s">
        <v>34</v>
      </c>
      <c r="C8">
        <v>100</v>
      </c>
      <c r="F8">
        <v>2026</v>
      </c>
    </row>
    <row r="9" spans="1:6" x14ac:dyDescent="0.25">
      <c r="B9" t="s">
        <v>35</v>
      </c>
      <c r="C9">
        <v>120</v>
      </c>
      <c r="F9">
        <v>2027</v>
      </c>
    </row>
    <row r="10" spans="1:6" x14ac:dyDescent="0.25">
      <c r="B10" t="s">
        <v>36</v>
      </c>
      <c r="C10">
        <v>121</v>
      </c>
      <c r="F10">
        <v>2028</v>
      </c>
    </row>
    <row r="11" spans="1:6" x14ac:dyDescent="0.25">
      <c r="B11" t="s">
        <v>37</v>
      </c>
      <c r="C11">
        <v>122</v>
      </c>
      <c r="F11">
        <v>2029</v>
      </c>
    </row>
    <row r="12" spans="1:6" x14ac:dyDescent="0.25">
      <c r="B12" t="s">
        <v>38</v>
      </c>
      <c r="C12">
        <v>123</v>
      </c>
      <c r="F12">
        <v>2030</v>
      </c>
    </row>
    <row r="13" spans="1:6" x14ac:dyDescent="0.25">
      <c r="B13" t="s">
        <v>39</v>
      </c>
      <c r="C13">
        <v>124</v>
      </c>
    </row>
    <row r="14" spans="1:6" x14ac:dyDescent="0.25">
      <c r="B14" t="s">
        <v>40</v>
      </c>
      <c r="C14">
        <v>125</v>
      </c>
    </row>
    <row r="15" spans="1:6" x14ac:dyDescent="0.25">
      <c r="B15" t="s">
        <v>41</v>
      </c>
      <c r="C15">
        <v>126</v>
      </c>
    </row>
    <row r="16" spans="1:6" x14ac:dyDescent="0.25">
      <c r="B16" t="s">
        <v>42</v>
      </c>
      <c r="C16">
        <v>127</v>
      </c>
    </row>
    <row r="17" spans="2:3" x14ac:dyDescent="0.25">
      <c r="B17" t="s">
        <v>43</v>
      </c>
      <c r="C17">
        <v>128</v>
      </c>
    </row>
    <row r="18" spans="2:3" x14ac:dyDescent="0.25">
      <c r="B18" t="s">
        <v>44</v>
      </c>
      <c r="C18">
        <v>129</v>
      </c>
    </row>
    <row r="19" spans="2:3" x14ac:dyDescent="0.25">
      <c r="B19" t="s">
        <v>45</v>
      </c>
      <c r="C19">
        <v>130</v>
      </c>
    </row>
    <row r="20" spans="2:3" x14ac:dyDescent="0.25">
      <c r="B20" t="s">
        <v>46</v>
      </c>
      <c r="C20">
        <v>131</v>
      </c>
    </row>
    <row r="21" spans="2:3" x14ac:dyDescent="0.25">
      <c r="B21" t="s">
        <v>47</v>
      </c>
      <c r="C21">
        <v>132</v>
      </c>
    </row>
    <row r="22" spans="2:3" x14ac:dyDescent="0.25">
      <c r="B22" t="s">
        <v>48</v>
      </c>
      <c r="C22">
        <v>133</v>
      </c>
    </row>
    <row r="23" spans="2:3" x14ac:dyDescent="0.25">
      <c r="B23" s="2" t="s">
        <v>49</v>
      </c>
      <c r="C23">
        <v>134</v>
      </c>
    </row>
    <row r="24" spans="2:3" x14ac:dyDescent="0.25">
      <c r="B24" s="2" t="s">
        <v>50</v>
      </c>
      <c r="C24">
        <v>135</v>
      </c>
    </row>
    <row r="25" spans="2:3" x14ac:dyDescent="0.25">
      <c r="B25" s="2" t="s">
        <v>55</v>
      </c>
      <c r="C25">
        <v>136</v>
      </c>
    </row>
    <row r="26" spans="2:3" x14ac:dyDescent="0.25">
      <c r="B26" t="s">
        <v>51</v>
      </c>
      <c r="C26">
        <v>200</v>
      </c>
    </row>
    <row r="27" spans="2:3" x14ac:dyDescent="0.25">
      <c r="B27" t="s">
        <v>52</v>
      </c>
      <c r="C27">
        <v>201</v>
      </c>
    </row>
    <row r="28" spans="2:3" x14ac:dyDescent="0.25">
      <c r="B28" t="s">
        <v>53</v>
      </c>
      <c r="C28">
        <v>202</v>
      </c>
    </row>
    <row r="29" spans="2:3" x14ac:dyDescent="0.25">
      <c r="B29" t="s">
        <v>54</v>
      </c>
      <c r="C29">
        <v>203</v>
      </c>
    </row>
  </sheetData>
  <sheetProtection algorithmName="SHA-512" hashValue="noketZKoPMjom2NZOz/np2jRbqnDL93tZ8VIKTa/yqz1r1j7GS0LrGxUfbLT7SveFTYIpgxaBLsyIlvGLov+AQ==" saltValue="V3WimV8CC4wPnH24+FLfgg==" spinCount="100000" sheet="1" objects="1" scenarios="1"/>
  <hyperlinks>
    <hyperlink ref="B6" r:id="rId1" xr:uid="{490E4CDE-333D-1E4F-B621-943533B79E4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</vt:lpstr>
      <vt:lpstr>Anleitung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Peters</dc:creator>
  <cp:lastModifiedBy>Diana Hesselbarth</cp:lastModifiedBy>
  <dcterms:created xsi:type="dcterms:W3CDTF">2023-03-27T19:51:01Z</dcterms:created>
  <dcterms:modified xsi:type="dcterms:W3CDTF">2026-07-21T20:23:44Z</dcterms:modified>
</cp:coreProperties>
</file>