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Peters/Desktop/MB JOP/SVK78/"/>
    </mc:Choice>
  </mc:AlternateContent>
  <xr:revisionPtr revIDLastSave="0" documentId="13_ncr:1_{4876FC15-DA5B-AB4D-96AF-7D4CC69158AC}" xr6:coauthVersionLast="47" xr6:coauthVersionMax="47" xr10:uidLastSave="{00000000-0000-0000-0000-000000000000}"/>
  <bookViews>
    <workbookView xWindow="240" yWindow="500" windowWidth="26620" windowHeight="16000" xr2:uid="{00000000-000D-0000-FFFF-FFFF00000000}"/>
  </bookViews>
  <sheets>
    <sheet name="Formular" sheetId="1" r:id="rId1"/>
    <sheet name="Analog" sheetId="5" state="hidden" r:id="rId2"/>
    <sheet name="Anleitung" sheetId="4" r:id="rId3"/>
    <sheet name="Keytable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F3" i="1"/>
  <c r="D37" i="1"/>
  <c r="D36" i="1"/>
  <c r="F36" i="1" s="1"/>
  <c r="D35" i="1"/>
  <c r="D34" i="1"/>
  <c r="F34" i="1" s="1"/>
  <c r="D33" i="1"/>
  <c r="F33" i="1" s="1"/>
  <c r="D32" i="1"/>
  <c r="F32" i="1" s="1"/>
  <c r="D31" i="1"/>
  <c r="F31" i="1" s="1"/>
  <c r="D30" i="1"/>
  <c r="F30" i="1" s="1"/>
  <c r="D29" i="1"/>
  <c r="D28" i="1"/>
  <c r="D27" i="1"/>
  <c r="D26" i="1"/>
  <c r="F26" i="1" s="1"/>
  <c r="D25" i="1"/>
  <c r="F25" i="1" s="1"/>
  <c r="D24" i="1"/>
  <c r="F24" i="1" s="1"/>
  <c r="D23" i="1"/>
  <c r="F23" i="1" s="1"/>
  <c r="D22" i="1"/>
  <c r="D21" i="1"/>
  <c r="D20" i="1"/>
  <c r="D19" i="1"/>
  <c r="F19" i="1" s="1"/>
  <c r="D18" i="1"/>
  <c r="F18" i="1" s="1"/>
  <c r="D17" i="1"/>
  <c r="F17" i="1" s="1"/>
  <c r="F37" i="1"/>
  <c r="F35" i="1"/>
  <c r="F29" i="1"/>
  <c r="F28" i="1"/>
  <c r="F27" i="1"/>
  <c r="F21" i="1"/>
  <c r="F20" i="1"/>
  <c r="D16" i="1"/>
  <c r="F16" i="1" s="1"/>
  <c r="F22" i="1" l="1"/>
  <c r="D15" i="1" l="1"/>
  <c r="D38" i="1" s="1"/>
  <c r="F15" i="1" l="1"/>
  <c r="F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Joachim Peters</author>
  </authors>
  <commentList>
    <comment ref="B15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Joachim Peters: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Std:Minuten mit Doppelpunkt trennen</t>
        </r>
      </text>
    </comment>
    <comment ref="C15" authorId="0" shapeId="0" xr:uid="{00000000-0006-0000-0000-000002000000}">
      <text>
        <r>
          <rPr>
            <b/>
            <sz val="10"/>
            <color rgb="FF000000"/>
            <rFont val="Tahoma"/>
            <family val="2"/>
          </rPr>
          <t>Joachim Peters: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Std:Minuten mit Doppelpunkt trennen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Joachim Peters</author>
  </authors>
  <commentList>
    <comment ref="B15" authorId="0" shapeId="0" xr:uid="{86E57C7E-D6F8-1E4A-B39D-B0649DF0249E}">
      <text>
        <r>
          <rPr>
            <b/>
            <sz val="10"/>
            <color rgb="FF000000"/>
            <rFont val="Tahoma"/>
            <family val="2"/>
          </rPr>
          <t>Joachim Peters: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Std:Minuten mit Doppelpunkt trennen</t>
        </r>
      </text>
    </comment>
    <comment ref="C15" authorId="0" shapeId="0" xr:uid="{6EAB8423-0909-D24E-8E83-F50A26C7B5A3}">
      <text>
        <r>
          <rPr>
            <b/>
            <sz val="10"/>
            <color rgb="FF000000"/>
            <rFont val="Tahoma"/>
            <family val="2"/>
          </rPr>
          <t>Joachim Peters: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Std:Minuten mit Doppelpunkt trennen</t>
        </r>
      </text>
    </comment>
  </commentList>
</comments>
</file>

<file path=xl/sharedStrings.xml><?xml version="1.0" encoding="utf-8"?>
<sst xmlns="http://schemas.openxmlformats.org/spreadsheetml/2006/main" count="126" uniqueCount="72">
  <si>
    <t>Abrechnung - Übungsleiter</t>
  </si>
  <si>
    <t>Sportverein Königsmoor 78 e.V.</t>
  </si>
  <si>
    <t>Name:</t>
  </si>
  <si>
    <t>Straße</t>
  </si>
  <si>
    <t>PLZ Ort</t>
  </si>
  <si>
    <t>Datum</t>
  </si>
  <si>
    <t>€/Std</t>
  </si>
  <si>
    <t>€</t>
  </si>
  <si>
    <t>Summe:</t>
  </si>
  <si>
    <t>Auslagen</t>
  </si>
  <si>
    <t>Art/Anlaß</t>
  </si>
  <si>
    <t>Ich versichere, dass die oben aufgeführten Übungsstunden unter meiner Leitung durchgeführt wurden.</t>
  </si>
  <si>
    <t>Ort / Datum</t>
  </si>
  <si>
    <t>Unterschrift</t>
  </si>
  <si>
    <t>IBAN</t>
  </si>
  <si>
    <t>BIC</t>
  </si>
  <si>
    <t>Bank:</t>
  </si>
  <si>
    <t>Ich erkläre hiermit, dass ich die Steuerbefreiung nach §3 Nr. 26 EStG im jeweiligen Kalenderjahr dem</t>
  </si>
  <si>
    <t>Zeitraum:</t>
  </si>
  <si>
    <t>I. Quartal</t>
  </si>
  <si>
    <t>II. Quartal</t>
  </si>
  <si>
    <t>III. Quartal</t>
  </si>
  <si>
    <t>IV. Quartal</t>
  </si>
  <si>
    <t>Uhrzeit von</t>
  </si>
  <si>
    <t>Uhrzeit bis</t>
  </si>
  <si>
    <t>Verein</t>
  </si>
  <si>
    <t>Montag Beckenboden</t>
  </si>
  <si>
    <t>Kinderturnen/Yoga - Spiel, Sport, Spaß</t>
  </si>
  <si>
    <t>Kiddies Turnen</t>
  </si>
  <si>
    <t>Eltern-Kind-Turnen</t>
  </si>
  <si>
    <t>Zumba</t>
  </si>
  <si>
    <t>Sen.Gym</t>
  </si>
  <si>
    <t>Yoga</t>
  </si>
  <si>
    <t>Funktionsgymnastik</t>
  </si>
  <si>
    <t>Helfer Kinderturnen</t>
  </si>
  <si>
    <t>Boßeln</t>
  </si>
  <si>
    <t>Nordic Walking</t>
  </si>
  <si>
    <t>Tischtennis Montag/Freitag</t>
  </si>
  <si>
    <t>Fahrradfahren</t>
  </si>
  <si>
    <t>Dart</t>
  </si>
  <si>
    <t>Festausschuss</t>
  </si>
  <si>
    <t>FA Osterfeuer</t>
  </si>
  <si>
    <t>FA Knobeln</t>
  </si>
  <si>
    <t>FA Basteln</t>
  </si>
  <si>
    <t>Kostenstelle</t>
  </si>
  <si>
    <t>Konto</t>
  </si>
  <si>
    <t>Anzahl Std.</t>
  </si>
  <si>
    <t>gez. Mustermann</t>
  </si>
  <si>
    <t>Königsmoor</t>
  </si>
  <si>
    <t>Sparte:</t>
  </si>
  <si>
    <t>-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</si>
  <si>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</si>
  <si>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</si>
  <si>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</si>
  <si>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</si>
  <si>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</si>
  <si>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</si>
  <si>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</si>
  <si>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</si>
  <si>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</si>
  <si>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</si>
  <si>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</si>
  <si>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Nur graue Felder ausfüllen</t>
  </si>
  <si>
    <t>Alle Felder müssen vollständig gefüllt werden</t>
  </si>
  <si>
    <t>Abrechnung pünktlich am letzten Tag zum Monat-/Quartalssende einreichen</t>
  </si>
  <si>
    <t xml:space="preserve">Verein zuordne bis in Höhe von 2.400 € bzw. in Höhe von </t>
  </si>
  <si>
    <t>Kostenstellenplan</t>
  </si>
  <si>
    <t>Anschließend per Mail an den jew. Spartenleiter und den Kassenwart zwecks Prüfung verschicken</t>
  </si>
  <si>
    <t>e-Mail: Kassenwart@SVK78.de</t>
  </si>
  <si>
    <t>Mai</t>
  </si>
  <si>
    <t>Zeitraum: Periode/Jahr</t>
  </si>
  <si>
    <t xml:space="preserve">Verein zuordne bis in Höhe von 3.000 € bzw. in Höhe von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</si>
</sst>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€&quot;"/>
  </numFmts>
  <fonts count="12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5" xfId="0" applyFont="1" applyBorder="1"/>
    <xf numFmtId="0" fontId="2" fillId="0" borderId="18" xfId="0" applyFont="1" applyBorder="1"/>
    <xf numFmtId="0" fontId="2" fillId="0" borderId="20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20" fontId="3" fillId="0" borderId="6" xfId="0" applyNumberFormat="1" applyFont="1" applyBorder="1" applyAlignment="1">
      <alignment horizontal="center"/>
    </xf>
    <xf numFmtId="165" fontId="3" fillId="0" borderId="25" xfId="0" applyNumberFormat="1" applyFont="1" applyBorder="1" applyAlignment="1">
      <alignment horizontal="right"/>
    </xf>
    <xf numFmtId="20" fontId="3" fillId="0" borderId="3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2" xfId="0" applyFont="1" applyBorder="1"/>
    <xf numFmtId="165" fontId="3" fillId="0" borderId="14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10" fillId="0" borderId="0" xfId="0" applyFont="1"/>
    <xf numFmtId="0" fontId="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20" fontId="3" fillId="2" borderId="6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20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164" fontId="3" fillId="2" borderId="20" xfId="0" applyNumberFormat="1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20" fontId="3" fillId="0" borderId="26" xfId="0" applyNumberFormat="1" applyFont="1" applyBorder="1" applyAlignment="1">
      <alignment horizontal="center"/>
    </xf>
    <xf numFmtId="165" fontId="3" fillId="2" borderId="6" xfId="0" applyNumberFormat="1" applyFont="1" applyFill="1" applyBorder="1" applyAlignment="1" applyProtection="1">
      <alignment horizontal="center"/>
      <protection locked="0"/>
    </xf>
    <xf numFmtId="165" fontId="3" fillId="2" borderId="2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/>
    </xf>
    <xf numFmtId="165" fontId="3" fillId="0" borderId="5" xfId="0" applyNumberFormat="1" applyFont="1" applyBorder="1"/>
    <xf numFmtId="0" fontId="3" fillId="0" borderId="11" xfId="0" applyFont="1" applyBorder="1" applyAlignment="1">
      <alignment horizontal="center"/>
    </xf>
    <xf numFmtId="0" fontId="2" fillId="2" borderId="21" xfId="0" applyFont="1" applyFill="1" applyBorder="1" applyProtection="1">
      <protection locked="0"/>
    </xf>
    <xf numFmtId="0" fontId="2" fillId="2" borderId="28" xfId="0" applyFont="1" applyFill="1" applyBorder="1" applyProtection="1">
      <protection locked="0"/>
    </xf>
    <xf numFmtId="164" fontId="2" fillId="2" borderId="28" xfId="0" applyNumberFormat="1" applyFont="1" applyFill="1" applyBorder="1" applyProtection="1">
      <protection locked="0"/>
    </xf>
    <xf numFmtId="165" fontId="3" fillId="2" borderId="6" xfId="0" applyNumberFormat="1" applyFont="1" applyFill="1" applyBorder="1" applyProtection="1">
      <protection locked="0"/>
    </xf>
    <xf numFmtId="165" fontId="3" fillId="2" borderId="29" xfId="0" applyNumberFormat="1" applyFont="1" applyFill="1" applyBorder="1" applyProtection="1">
      <protection locked="0"/>
    </xf>
    <xf numFmtId="165" fontId="3" fillId="2" borderId="4" xfId="0" applyNumberFormat="1" applyFont="1" applyFill="1" applyBorder="1" applyProtection="1">
      <protection locked="0"/>
    </xf>
    <xf numFmtId="0" fontId="11" fillId="0" borderId="28" xfId="0" applyFont="1" applyBorder="1"/>
    <xf numFmtId="0" fontId="5" fillId="2" borderId="13" xfId="0" applyFont="1" applyFill="1" applyBorder="1" applyAlignment="1">
      <alignment horizontal="center"/>
    </xf>
    <xf numFmtId="0" fontId="3" fillId="2" borderId="13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2" fillId="2" borderId="31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2" borderId="23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31" xfId="0" applyFont="1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2" fillId="2" borderId="28" xfId="0" applyFont="1" applyFill="1" applyBorder="1" applyProtection="1">
      <protection locked="0"/>
    </xf>
    <xf numFmtId="0" fontId="0" fillId="2" borderId="28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850900</xdr:colOff>
      <xdr:row>4</xdr:row>
      <xdr:rowOff>76200</xdr:rowOff>
    </xdr:to>
    <xdr:pic>
      <xdr:nvPicPr>
        <xdr:cNvPr id="1032" name="Picture 1" descr="Wappen 1">
          <a:extLst>
            <a:ext uri="{FF2B5EF4-FFF2-40B4-BE49-F238E27FC236}">
              <a16:creationId xmlns:a16="http://schemas.microsoft.com/office/drawing/2014/main" id="{5B88678A-A5AA-D849-AA77-6E571AD3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0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850900</xdr:colOff>
      <xdr:row>5</xdr:row>
      <xdr:rowOff>12700</xdr:rowOff>
    </xdr:to>
    <xdr:pic>
      <xdr:nvPicPr>
        <xdr:cNvPr id="2" name="Picture 1" descr="Wappen 1">
          <a:extLst>
            <a:ext uri="{FF2B5EF4-FFF2-40B4-BE49-F238E27FC236}">
              <a16:creationId xmlns:a16="http://schemas.microsoft.com/office/drawing/2014/main" id="{6E584128-D2CD-D341-AD03-220DEA9B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0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38</xdr:row>
      <xdr:rowOff>14320</xdr:rowOff>
    </xdr:from>
    <xdr:to>
      <xdr:col>5</xdr:col>
      <xdr:colOff>836173</xdr:colOff>
      <xdr:row>44</xdr:row>
      <xdr:rowOff>63499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4DE382A-4E92-9D43-8529-82E088BED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5800" y="7901020"/>
          <a:ext cx="1623573" cy="1471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8"/>
  <sheetViews>
    <sheetView tabSelected="1" topLeftCell="A5" zoomScaleNormal="100" workbookViewId="0">
      <selection activeCell="C5" sqref="C5:E5"/>
    </sheetView>
  </sheetViews>
  <sheetFormatPr baseColWidth="10" defaultRowHeight="13" x14ac:dyDescent="0.15"/>
  <cols>
    <col min="1" max="3" width="15.6640625" customWidth="1"/>
    <col min="4" max="6" width="12.6640625" customWidth="1"/>
    <col min="7" max="7" width="8.6640625" customWidth="1"/>
  </cols>
  <sheetData>
    <row r="1" spans="1:6" ht="18" x14ac:dyDescent="0.2">
      <c r="B1" s="50" t="s">
        <v>1</v>
      </c>
      <c r="C1" s="50"/>
      <c r="D1" s="50"/>
      <c r="E1" s="50"/>
      <c r="F1" s="1"/>
    </row>
    <row r="2" spans="1:6" x14ac:dyDescent="0.15">
      <c r="E2" s="9" t="s">
        <v>45</v>
      </c>
      <c r="F2" s="9" t="s">
        <v>44</v>
      </c>
    </row>
    <row r="3" spans="1:6" ht="19" thickBot="1" x14ac:dyDescent="0.25">
      <c r="B3" s="63" t="s">
        <v>0</v>
      </c>
      <c r="C3" s="64"/>
      <c r="D3" s="64"/>
      <c r="E3" s="23">
        <v>4110</v>
      </c>
      <c r="F3" s="23" t="str">
        <f>VLOOKUP(C5,Keytable!G:H,2,FALSE)</f>
        <v>-</v>
      </c>
    </row>
    <row r="5" spans="1:6" ht="17" thickBot="1" x14ac:dyDescent="0.25">
      <c r="B5" s="22" t="s">
        <v>49</v>
      </c>
      <c r="C5" s="62" t="s">
        <v>50</v>
      </c>
      <c r="D5" s="62"/>
      <c r="E5" s="62"/>
    </row>
    <row r="6" spans="1:6" ht="17" thickBot="1" x14ac:dyDescent="0.25">
      <c r="D6" s="49" t="s">
        <v>70</v>
      </c>
      <c r="E6" s="48"/>
      <c r="F6" s="48">
        <v>2023</v>
      </c>
    </row>
    <row r="7" spans="1:6" ht="14" thickBot="1" x14ac:dyDescent="0.2"/>
    <row r="8" spans="1:6" s="1" customFormat="1" ht="18" x14ac:dyDescent="0.2">
      <c r="A8" s="4" t="s">
        <v>2</v>
      </c>
      <c r="B8" s="52"/>
      <c r="C8" s="53"/>
      <c r="D8" s="53"/>
      <c r="E8" s="53"/>
      <c r="F8" s="54"/>
    </row>
    <row r="9" spans="1:6" s="1" customFormat="1" ht="18" x14ac:dyDescent="0.2">
      <c r="A9" s="5" t="s">
        <v>3</v>
      </c>
      <c r="B9" s="55"/>
      <c r="C9" s="56"/>
      <c r="D9" s="56"/>
      <c r="E9" s="56"/>
      <c r="F9" s="57"/>
    </row>
    <row r="10" spans="1:6" s="1" customFormat="1" ht="18" x14ac:dyDescent="0.2">
      <c r="A10" s="5" t="s">
        <v>4</v>
      </c>
      <c r="B10" s="61"/>
      <c r="C10" s="56"/>
      <c r="D10" s="56"/>
      <c r="E10" s="56"/>
      <c r="F10" s="57"/>
    </row>
    <row r="11" spans="1:6" s="1" customFormat="1" ht="18" x14ac:dyDescent="0.2">
      <c r="A11" s="5" t="s">
        <v>14</v>
      </c>
      <c r="B11" s="61"/>
      <c r="C11" s="56"/>
      <c r="D11" s="56"/>
      <c r="E11" s="56"/>
      <c r="F11" s="57"/>
    </row>
    <row r="12" spans="1:6" s="1" customFormat="1" ht="19" thickBot="1" x14ac:dyDescent="0.25">
      <c r="A12" s="6" t="s">
        <v>15</v>
      </c>
      <c r="B12" s="40"/>
      <c r="C12" s="21" t="s">
        <v>16</v>
      </c>
      <c r="D12" s="58"/>
      <c r="E12" s="59"/>
      <c r="F12" s="60"/>
    </row>
    <row r="13" spans="1:6" ht="14" thickBot="1" x14ac:dyDescent="0.2"/>
    <row r="14" spans="1:6" s="2" customFormat="1" ht="17" thickBot="1" x14ac:dyDescent="0.25">
      <c r="A14" s="24" t="s">
        <v>5</v>
      </c>
      <c r="B14" s="25" t="s">
        <v>23</v>
      </c>
      <c r="C14" s="19" t="s">
        <v>24</v>
      </c>
      <c r="D14" s="25" t="s">
        <v>46</v>
      </c>
      <c r="E14" s="25" t="s">
        <v>6</v>
      </c>
      <c r="F14" s="26" t="s">
        <v>7</v>
      </c>
    </row>
    <row r="15" spans="1:6" s="2" customFormat="1" ht="16" x14ac:dyDescent="0.2">
      <c r="A15" s="27"/>
      <c r="B15" s="28"/>
      <c r="C15" s="28"/>
      <c r="D15" s="10">
        <f>+C15-B15</f>
        <v>0</v>
      </c>
      <c r="E15" s="35"/>
      <c r="F15" s="11">
        <f>(E15*D15)*24</f>
        <v>0</v>
      </c>
    </row>
    <row r="16" spans="1:6" s="2" customFormat="1" ht="16" x14ac:dyDescent="0.2">
      <c r="A16" s="29"/>
      <c r="B16" s="30"/>
      <c r="C16" s="30"/>
      <c r="D16" s="12">
        <f>+C16-B16</f>
        <v>0</v>
      </c>
      <c r="E16" s="35"/>
      <c r="F16" s="11">
        <f>+(D16*E16*24)</f>
        <v>0</v>
      </c>
    </row>
    <row r="17" spans="1:6" s="2" customFormat="1" ht="16" x14ac:dyDescent="0.2">
      <c r="A17" s="29"/>
      <c r="B17" s="30"/>
      <c r="C17" s="30"/>
      <c r="D17" s="12">
        <f t="shared" ref="D17:D37" si="0">+C17-B17</f>
        <v>0</v>
      </c>
      <c r="E17" s="35"/>
      <c r="F17" s="11">
        <f t="shared" ref="F17:F37" si="1">+(D17*E17*24)</f>
        <v>0</v>
      </c>
    </row>
    <row r="18" spans="1:6" s="2" customFormat="1" ht="16" x14ac:dyDescent="0.2">
      <c r="A18" s="29"/>
      <c r="B18" s="30"/>
      <c r="C18" s="30"/>
      <c r="D18" s="12">
        <f t="shared" si="0"/>
        <v>0</v>
      </c>
      <c r="E18" s="35"/>
      <c r="F18" s="11">
        <f t="shared" si="1"/>
        <v>0</v>
      </c>
    </row>
    <row r="19" spans="1:6" s="2" customFormat="1" ht="16" x14ac:dyDescent="0.2">
      <c r="A19" s="29"/>
      <c r="B19" s="31"/>
      <c r="C19" s="31"/>
      <c r="D19" s="12">
        <f t="shared" si="0"/>
        <v>0</v>
      </c>
      <c r="E19" s="35"/>
      <c r="F19" s="11">
        <f t="shared" si="1"/>
        <v>0</v>
      </c>
    </row>
    <row r="20" spans="1:6" s="2" customFormat="1" ht="16" x14ac:dyDescent="0.2">
      <c r="A20" s="29"/>
      <c r="B20" s="31"/>
      <c r="C20" s="31"/>
      <c r="D20" s="12">
        <f t="shared" si="0"/>
        <v>0</v>
      </c>
      <c r="E20" s="35"/>
      <c r="F20" s="11">
        <f t="shared" si="1"/>
        <v>0</v>
      </c>
    </row>
    <row r="21" spans="1:6" s="2" customFormat="1" ht="16" x14ac:dyDescent="0.2">
      <c r="A21" s="29"/>
      <c r="B21" s="31"/>
      <c r="C21" s="31"/>
      <c r="D21" s="12">
        <f t="shared" si="0"/>
        <v>0</v>
      </c>
      <c r="E21" s="35"/>
      <c r="F21" s="11">
        <f t="shared" si="1"/>
        <v>0</v>
      </c>
    </row>
    <row r="22" spans="1:6" s="2" customFormat="1" ht="16" x14ac:dyDescent="0.2">
      <c r="A22" s="29"/>
      <c r="B22" s="31"/>
      <c r="C22" s="31"/>
      <c r="D22" s="12">
        <f t="shared" si="0"/>
        <v>0</v>
      </c>
      <c r="E22" s="35"/>
      <c r="F22" s="11">
        <f t="shared" si="1"/>
        <v>0</v>
      </c>
    </row>
    <row r="23" spans="1:6" s="2" customFormat="1" ht="16" x14ac:dyDescent="0.2">
      <c r="A23" s="29"/>
      <c r="B23" s="31"/>
      <c r="C23" s="31"/>
      <c r="D23" s="12">
        <f t="shared" si="0"/>
        <v>0</v>
      </c>
      <c r="E23" s="35"/>
      <c r="F23" s="11">
        <f t="shared" si="1"/>
        <v>0</v>
      </c>
    </row>
    <row r="24" spans="1:6" s="2" customFormat="1" ht="16" x14ac:dyDescent="0.2">
      <c r="A24" s="29"/>
      <c r="B24" s="31"/>
      <c r="C24" s="31"/>
      <c r="D24" s="12">
        <f t="shared" si="0"/>
        <v>0</v>
      </c>
      <c r="E24" s="35"/>
      <c r="F24" s="11">
        <f t="shared" si="1"/>
        <v>0</v>
      </c>
    </row>
    <row r="25" spans="1:6" s="2" customFormat="1" ht="16" x14ac:dyDescent="0.2">
      <c r="A25" s="29"/>
      <c r="B25" s="31"/>
      <c r="C25" s="31"/>
      <c r="D25" s="12">
        <f t="shared" si="0"/>
        <v>0</v>
      </c>
      <c r="E25" s="35"/>
      <c r="F25" s="11">
        <f t="shared" si="1"/>
        <v>0</v>
      </c>
    </row>
    <row r="26" spans="1:6" s="2" customFormat="1" ht="16" x14ac:dyDescent="0.2">
      <c r="A26" s="29"/>
      <c r="B26" s="31"/>
      <c r="C26" s="31"/>
      <c r="D26" s="12">
        <f t="shared" si="0"/>
        <v>0</v>
      </c>
      <c r="E26" s="35"/>
      <c r="F26" s="11">
        <f t="shared" si="1"/>
        <v>0</v>
      </c>
    </row>
    <row r="27" spans="1:6" s="2" customFormat="1" ht="16" x14ac:dyDescent="0.2">
      <c r="A27" s="29"/>
      <c r="B27" s="31"/>
      <c r="C27" s="31"/>
      <c r="D27" s="12">
        <f t="shared" si="0"/>
        <v>0</v>
      </c>
      <c r="E27" s="35"/>
      <c r="F27" s="11">
        <f t="shared" si="1"/>
        <v>0</v>
      </c>
    </row>
    <row r="28" spans="1:6" s="2" customFormat="1" ht="16" x14ac:dyDescent="0.2">
      <c r="A28" s="29"/>
      <c r="B28" s="31"/>
      <c r="C28" s="31"/>
      <c r="D28" s="12">
        <f t="shared" si="0"/>
        <v>0</v>
      </c>
      <c r="E28" s="35"/>
      <c r="F28" s="11">
        <f t="shared" si="1"/>
        <v>0</v>
      </c>
    </row>
    <row r="29" spans="1:6" s="2" customFormat="1" ht="16" x14ac:dyDescent="0.2">
      <c r="A29" s="29"/>
      <c r="B29" s="31"/>
      <c r="C29" s="31"/>
      <c r="D29" s="12">
        <f t="shared" si="0"/>
        <v>0</v>
      </c>
      <c r="E29" s="35"/>
      <c r="F29" s="11">
        <f t="shared" si="1"/>
        <v>0</v>
      </c>
    </row>
    <row r="30" spans="1:6" s="2" customFormat="1" ht="16" x14ac:dyDescent="0.2">
      <c r="A30" s="29"/>
      <c r="B30" s="30"/>
      <c r="C30" s="30"/>
      <c r="D30" s="12">
        <f t="shared" si="0"/>
        <v>0</v>
      </c>
      <c r="E30" s="35"/>
      <c r="F30" s="11">
        <f t="shared" si="1"/>
        <v>0</v>
      </c>
    </row>
    <row r="31" spans="1:6" s="2" customFormat="1" ht="16" x14ac:dyDescent="0.2">
      <c r="A31" s="29"/>
      <c r="B31" s="31"/>
      <c r="C31" s="31"/>
      <c r="D31" s="12">
        <f t="shared" si="0"/>
        <v>0</v>
      </c>
      <c r="E31" s="35"/>
      <c r="F31" s="11">
        <f t="shared" si="1"/>
        <v>0</v>
      </c>
    </row>
    <row r="32" spans="1:6" s="2" customFormat="1" ht="16" x14ac:dyDescent="0.2">
      <c r="A32" s="29"/>
      <c r="B32" s="31"/>
      <c r="C32" s="31"/>
      <c r="D32" s="12">
        <f t="shared" si="0"/>
        <v>0</v>
      </c>
      <c r="E32" s="35"/>
      <c r="F32" s="11">
        <f t="shared" si="1"/>
        <v>0</v>
      </c>
    </row>
    <row r="33" spans="1:6" s="2" customFormat="1" ht="16" x14ac:dyDescent="0.2">
      <c r="A33" s="29"/>
      <c r="B33" s="31"/>
      <c r="C33" s="31"/>
      <c r="D33" s="12">
        <f t="shared" si="0"/>
        <v>0</v>
      </c>
      <c r="E33" s="35"/>
      <c r="F33" s="11">
        <f t="shared" si="1"/>
        <v>0</v>
      </c>
    </row>
    <row r="34" spans="1:6" s="2" customFormat="1" ht="16" x14ac:dyDescent="0.2">
      <c r="A34" s="29"/>
      <c r="B34" s="31"/>
      <c r="C34" s="31"/>
      <c r="D34" s="12">
        <f t="shared" si="0"/>
        <v>0</v>
      </c>
      <c r="E34" s="35"/>
      <c r="F34" s="11">
        <f t="shared" si="1"/>
        <v>0</v>
      </c>
    </row>
    <row r="35" spans="1:6" s="2" customFormat="1" ht="16" x14ac:dyDescent="0.2">
      <c r="A35" s="29"/>
      <c r="B35" s="31"/>
      <c r="C35" s="31"/>
      <c r="D35" s="12">
        <f t="shared" si="0"/>
        <v>0</v>
      </c>
      <c r="E35" s="35"/>
      <c r="F35" s="11">
        <f t="shared" si="1"/>
        <v>0</v>
      </c>
    </row>
    <row r="36" spans="1:6" s="2" customFormat="1" ht="16" x14ac:dyDescent="0.2">
      <c r="A36" s="29"/>
      <c r="B36" s="31"/>
      <c r="C36" s="31"/>
      <c r="D36" s="12">
        <f t="shared" si="0"/>
        <v>0</v>
      </c>
      <c r="E36" s="35"/>
      <c r="F36" s="11">
        <f t="shared" si="1"/>
        <v>0</v>
      </c>
    </row>
    <row r="37" spans="1:6" s="2" customFormat="1" ht="17" thickBot="1" x14ac:dyDescent="0.25">
      <c r="A37" s="32"/>
      <c r="B37" s="33"/>
      <c r="C37" s="33"/>
      <c r="D37" s="34">
        <f t="shared" si="0"/>
        <v>0</v>
      </c>
      <c r="E37" s="36"/>
      <c r="F37" s="13">
        <f t="shared" si="1"/>
        <v>0</v>
      </c>
    </row>
    <row r="38" spans="1:6" s="1" customFormat="1" ht="19" thickBot="1" x14ac:dyDescent="0.25">
      <c r="A38" s="2"/>
      <c r="B38" s="2"/>
      <c r="C38" s="8" t="s">
        <v>8</v>
      </c>
      <c r="D38" s="15">
        <f>SUM(D15:D37)</f>
        <v>0</v>
      </c>
      <c r="E38" s="16"/>
      <c r="F38" s="17">
        <f>SUM(F15:F37)</f>
        <v>0</v>
      </c>
    </row>
    <row r="39" spans="1:6" s="1" customFormat="1" ht="19" thickBot="1" x14ac:dyDescent="0.25">
      <c r="A39" s="2"/>
      <c r="B39" s="2" t="s">
        <v>9</v>
      </c>
      <c r="C39" s="2"/>
      <c r="D39" s="2"/>
      <c r="E39" s="2"/>
      <c r="F39" s="2"/>
    </row>
    <row r="40" spans="1:6" s="3" customFormat="1" ht="19" thickBot="1" x14ac:dyDescent="0.25">
      <c r="A40" s="18" t="s">
        <v>5</v>
      </c>
      <c r="B40" s="19" t="s">
        <v>10</v>
      </c>
      <c r="C40" s="19"/>
      <c r="D40" s="20" t="s">
        <v>7</v>
      </c>
      <c r="E40" s="8"/>
      <c r="F40" s="8"/>
    </row>
    <row r="41" spans="1:6" s="1" customFormat="1" ht="18" x14ac:dyDescent="0.2">
      <c r="A41" s="29"/>
      <c r="B41" s="65"/>
      <c r="C41" s="66"/>
      <c r="D41" s="43"/>
      <c r="E41" s="2"/>
      <c r="F41" s="2"/>
    </row>
    <row r="42" spans="1:6" s="1" customFormat="1" ht="18" x14ac:dyDescent="0.2">
      <c r="A42" s="29"/>
      <c r="B42" s="67"/>
      <c r="C42" s="68"/>
      <c r="D42" s="44"/>
      <c r="E42" s="2"/>
      <c r="F42" s="2"/>
    </row>
    <row r="43" spans="1:6" s="1" customFormat="1" ht="19" thickBot="1" x14ac:dyDescent="0.25">
      <c r="A43" s="29"/>
      <c r="B43" s="67"/>
      <c r="C43" s="68"/>
      <c r="D43" s="45"/>
      <c r="E43" s="2"/>
      <c r="F43" s="2"/>
    </row>
    <row r="44" spans="1:6" s="1" customFormat="1" ht="19" thickBot="1" x14ac:dyDescent="0.25">
      <c r="A44" s="2"/>
      <c r="B44" s="2"/>
      <c r="C44" s="39" t="s">
        <v>8</v>
      </c>
      <c r="D44" s="38">
        <f>SUM(D41:D43)</f>
        <v>0</v>
      </c>
      <c r="E44" s="2"/>
      <c r="F44" s="2"/>
    </row>
    <row r="45" spans="1:6" s="1" customFormat="1" ht="7.5" customHeight="1" x14ac:dyDescent="0.2"/>
    <row r="46" spans="1:6" s="7" customFormat="1" x14ac:dyDescent="0.15">
      <c r="A46" s="7" t="s">
        <v>11</v>
      </c>
    </row>
    <row r="47" spans="1:6" s="7" customFormat="1" x14ac:dyDescent="0.15">
      <c r="A47" t="s">
        <v>17</v>
      </c>
    </row>
    <row r="48" spans="1:6" s="1" customFormat="1" ht="13.25" customHeight="1" x14ac:dyDescent="0.2">
      <c r="A48" s="7" t="s">
        <v>71</v>
      </c>
      <c r="D48" s="31"/>
      <c r="E48" s="9" t="s">
        <v>7</v>
      </c>
    </row>
    <row r="49" spans="1:6" s="1" customFormat="1" ht="13.25" customHeight="1" x14ac:dyDescent="0.2">
      <c r="A49"/>
    </row>
    <row r="50" spans="1:6" s="1" customFormat="1" ht="18" x14ac:dyDescent="0.2">
      <c r="A50" s="41" t="s">
        <v>48</v>
      </c>
      <c r="B50" s="42"/>
      <c r="D50" s="69" t="s">
        <v>47</v>
      </c>
      <c r="E50" s="70"/>
      <c r="F50" s="70"/>
    </row>
    <row r="51" spans="1:6" s="7" customFormat="1" x14ac:dyDescent="0.15">
      <c r="A51" s="7" t="s">
        <v>12</v>
      </c>
      <c r="D51" s="51" t="s">
        <v>13</v>
      </c>
      <c r="E51" s="51"/>
    </row>
    <row r="52" spans="1:6" s="1" customFormat="1" ht="18" x14ac:dyDescent="0.2"/>
    <row r="53" spans="1:6" s="1" customFormat="1" ht="18" x14ac:dyDescent="0.2"/>
    <row r="54" spans="1:6" s="1" customFormat="1" ht="18" x14ac:dyDescent="0.2"/>
    <row r="55" spans="1:6" s="1" customFormat="1" ht="18" x14ac:dyDescent="0.2"/>
    <row r="56" spans="1:6" s="1" customFormat="1" ht="18" x14ac:dyDescent="0.2"/>
    <row r="57" spans="1:6" s="1" customFormat="1" ht="18" x14ac:dyDescent="0.2"/>
    <row r="58" spans="1:6" s="1" customFormat="1" ht="18" x14ac:dyDescent="0.2"/>
    <row r="59" spans="1:6" s="1" customFormat="1" ht="18" x14ac:dyDescent="0.2"/>
    <row r="60" spans="1:6" s="1" customFormat="1" ht="18" x14ac:dyDescent="0.2"/>
    <row r="61" spans="1:6" s="1" customFormat="1" ht="18" x14ac:dyDescent="0.2"/>
    <row r="62" spans="1:6" s="1" customFormat="1" ht="18" x14ac:dyDescent="0.2"/>
    <row r="63" spans="1:6" s="1" customFormat="1" ht="18" x14ac:dyDescent="0.2"/>
    <row r="64" spans="1:6" s="1" customFormat="1" ht="18" x14ac:dyDescent="0.2"/>
    <row r="65" s="1" customFormat="1" ht="18" x14ac:dyDescent="0.2"/>
    <row r="66" s="1" customFormat="1" ht="18" x14ac:dyDescent="0.2"/>
    <row r="67" s="1" customFormat="1" ht="18" x14ac:dyDescent="0.2"/>
    <row r="68" s="1" customFormat="1" ht="18" x14ac:dyDescent="0.2"/>
    <row r="69" s="1" customFormat="1" ht="18" x14ac:dyDescent="0.2"/>
    <row r="70" s="1" customFormat="1" ht="18" x14ac:dyDescent="0.2"/>
    <row r="71" s="1" customFormat="1" ht="18" x14ac:dyDescent="0.2"/>
    <row r="72" s="1" customFormat="1" ht="18" x14ac:dyDescent="0.2"/>
    <row r="73" s="1" customFormat="1" ht="18" x14ac:dyDescent="0.2"/>
    <row r="74" s="1" customFormat="1" ht="18" x14ac:dyDescent="0.2"/>
    <row r="75" s="1" customFormat="1" ht="18" x14ac:dyDescent="0.2"/>
    <row r="76" s="1" customFormat="1" ht="18" x14ac:dyDescent="0.2"/>
    <row r="77" s="1" customFormat="1" ht="18" x14ac:dyDescent="0.2"/>
    <row r="78" s="1" customFormat="1" ht="18" x14ac:dyDescent="0.2"/>
    <row r="79" s="1" customFormat="1" ht="18" x14ac:dyDescent="0.2"/>
    <row r="80" s="1" customFormat="1" ht="18" x14ac:dyDescent="0.2"/>
    <row r="81" s="1" customFormat="1" ht="18" x14ac:dyDescent="0.2"/>
    <row r="82" s="1" customFormat="1" ht="18" x14ac:dyDescent="0.2"/>
    <row r="83" s="1" customFormat="1" ht="18" x14ac:dyDescent="0.2"/>
    <row r="84" s="1" customFormat="1" ht="18" x14ac:dyDescent="0.2"/>
    <row r="85" s="1" customFormat="1" ht="18" x14ac:dyDescent="0.2"/>
    <row r="86" s="1" customFormat="1" ht="18" x14ac:dyDescent="0.2"/>
    <row r="87" s="1" customFormat="1" ht="18" x14ac:dyDescent="0.2"/>
    <row r="88" s="1" customFormat="1" ht="18" x14ac:dyDescent="0.2"/>
    <row r="89" s="1" customFormat="1" ht="18" x14ac:dyDescent="0.2"/>
    <row r="90" s="1" customFormat="1" ht="18" x14ac:dyDescent="0.2"/>
    <row r="91" s="1" customFormat="1" ht="18" x14ac:dyDescent="0.2"/>
    <row r="92" s="1" customFormat="1" ht="18" x14ac:dyDescent="0.2"/>
    <row r="93" s="1" customFormat="1" ht="18" x14ac:dyDescent="0.2"/>
    <row r="94" s="1" customFormat="1" ht="18" x14ac:dyDescent="0.2"/>
    <row r="95" s="1" customFormat="1" ht="18" x14ac:dyDescent="0.2"/>
    <row r="96" s="1" customFormat="1" ht="18" x14ac:dyDescent="0.2"/>
    <row r="97" s="1" customFormat="1" ht="18" x14ac:dyDescent="0.2"/>
    <row r="98" s="1" customFormat="1" ht="18" x14ac:dyDescent="0.2"/>
    <row r="99" s="1" customFormat="1" ht="18" x14ac:dyDescent="0.2"/>
    <row r="100" s="1" customFormat="1" ht="18" x14ac:dyDescent="0.2"/>
    <row r="101" s="1" customFormat="1" ht="18" x14ac:dyDescent="0.2"/>
    <row r="102" s="1" customFormat="1" ht="18" x14ac:dyDescent="0.2"/>
    <row r="103" s="1" customFormat="1" ht="18" x14ac:dyDescent="0.2"/>
    <row r="104" s="1" customFormat="1" ht="18" x14ac:dyDescent="0.2"/>
    <row r="105" s="1" customFormat="1" ht="18" x14ac:dyDescent="0.2"/>
    <row r="106" s="1" customFormat="1" ht="18" x14ac:dyDescent="0.2"/>
    <row r="107" s="1" customFormat="1" ht="18" x14ac:dyDescent="0.2"/>
    <row r="108" s="1" customFormat="1" ht="18" x14ac:dyDescent="0.2"/>
    <row r="109" s="1" customFormat="1" ht="18" x14ac:dyDescent="0.2"/>
    <row r="110" s="1" customFormat="1" ht="18" x14ac:dyDescent="0.2"/>
    <row r="111" s="1" customFormat="1" ht="18" x14ac:dyDescent="0.2"/>
    <row r="112" s="1" customFormat="1" ht="18" x14ac:dyDescent="0.2"/>
    <row r="113" s="1" customFormat="1" ht="18" x14ac:dyDescent="0.2"/>
    <row r="114" s="1" customFormat="1" ht="18" x14ac:dyDescent="0.2"/>
    <row r="115" s="1" customFormat="1" ht="18" x14ac:dyDescent="0.2"/>
    <row r="116" s="1" customFormat="1" ht="18" x14ac:dyDescent="0.2"/>
    <row r="117" s="1" customFormat="1" ht="18" x14ac:dyDescent="0.2"/>
    <row r="118" s="1" customFormat="1" ht="18" x14ac:dyDescent="0.2"/>
    <row r="119" s="1" customFormat="1" ht="18" x14ac:dyDescent="0.2"/>
    <row r="120" s="1" customFormat="1" ht="18" x14ac:dyDescent="0.2"/>
    <row r="121" s="1" customFormat="1" ht="18" x14ac:dyDescent="0.2"/>
    <row r="122" s="1" customFormat="1" ht="18" x14ac:dyDescent="0.2"/>
    <row r="123" s="1" customFormat="1" ht="18" x14ac:dyDescent="0.2"/>
    <row r="124" s="1" customFormat="1" ht="18" x14ac:dyDescent="0.2"/>
    <row r="125" s="1" customFormat="1" ht="18" x14ac:dyDescent="0.2"/>
    <row r="126" s="1" customFormat="1" ht="18" x14ac:dyDescent="0.2"/>
    <row r="127" s="1" customFormat="1" ht="18" x14ac:dyDescent="0.2"/>
    <row r="128" s="1" customFormat="1" ht="18" x14ac:dyDescent="0.2"/>
  </sheetData>
  <sheetProtection algorithmName="SHA-512" hashValue="2ek5JZ3S5GqXrr6K+usNBr+uP2PkUezX4uZCIG3rtlx1vfyBSgkmpgWkPoY/WHLbAVxeTxzprSj9U1+iCIZ6hA==" saltValue="44LQ3x0eCdy+lSjeuc7f/A==" spinCount="100000" sheet="1" selectLockedCells="1"/>
  <mergeCells count="13">
    <mergeCell ref="B1:E1"/>
    <mergeCell ref="D51:E51"/>
    <mergeCell ref="B8:F8"/>
    <mergeCell ref="B9:F9"/>
    <mergeCell ref="D12:F12"/>
    <mergeCell ref="B11:F11"/>
    <mergeCell ref="B10:F10"/>
    <mergeCell ref="C5:E5"/>
    <mergeCell ref="B3:D3"/>
    <mergeCell ref="B41:C41"/>
    <mergeCell ref="B42:C42"/>
    <mergeCell ref="B43:C43"/>
    <mergeCell ref="D50:F50"/>
  </mergeCells>
  <phoneticPr fontId="4" type="noConversion"/>
  <pageMargins left="0.98425196850393704" right="0.196850393700787" top="0.196850393700787" bottom="0.39370078740157499" header="0.511811023622047" footer="0.511811023622047"/>
  <pageSetup paperSize="9" scale="97" orientation="portrait"/>
  <headerFooter alignWithMargins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Keytable!$C$1:$C$17</xm:f>
          </x14:formula1>
          <xm:sqref>E6</xm:sqref>
        </x14:dataValidation>
        <x14:dataValidation type="list" allowBlank="1" showInputMessage="1" showErrorMessage="1" xr:uid="{00000000-0002-0000-0000-000001000000}">
          <x14:formula1>
            <xm:f>Keytable!$D$1:$D$5</xm:f>
          </x14:formula1>
          <xm:sqref>F6</xm:sqref>
        </x14:dataValidation>
        <x14:dataValidation type="list" allowBlank="1" showInputMessage="1" showErrorMessage="1" xr:uid="{00000000-0002-0000-0000-000002000000}">
          <x14:formula1>
            <xm:f>Keytable!$G$1:$G$16</xm:f>
          </x14:formula1>
          <xm:sqref>C5:E5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995E5-A314-B742-B896-7C9BF16C894C}">
  <sheetPr>
    <pageSetUpPr fitToPage="1"/>
  </sheetPr>
  <dimension ref="A1:F128"/>
  <sheetViews>
    <sheetView topLeftCell="A12" workbookViewId="0">
      <selection activeCell="K41" sqref="K41"/>
    </sheetView>
  </sheetViews>
  <sheetFormatPr baseColWidth="10" defaultRowHeight="13" x14ac:dyDescent="0.15"/>
  <cols>
    <col min="1" max="3" width="15.6640625" customWidth="1"/>
    <col min="4" max="4" width="11" customWidth="1"/>
    <col min="5" max="5" width="11.33203125" customWidth="1"/>
    <col min="6" max="6" width="12.6640625" customWidth="1"/>
    <col min="7" max="7" width="8.6640625" customWidth="1"/>
  </cols>
  <sheetData>
    <row r="1" spans="1:6" ht="18" x14ac:dyDescent="0.2">
      <c r="B1" s="50" t="s">
        <v>1</v>
      </c>
      <c r="C1" s="50"/>
      <c r="D1" s="50"/>
      <c r="E1" s="50"/>
      <c r="F1" s="1"/>
    </row>
    <row r="2" spans="1:6" x14ac:dyDescent="0.15">
      <c r="E2" s="9" t="s">
        <v>45</v>
      </c>
      <c r="F2" s="9" t="s">
        <v>44</v>
      </c>
    </row>
    <row r="3" spans="1:6" ht="19" thickBot="1" x14ac:dyDescent="0.25">
      <c r="B3" s="63" t="s">
        <v>0</v>
      </c>
      <c r="C3" s="64"/>
      <c r="D3" s="64"/>
      <c r="E3" s="23">
        <v>4110</v>
      </c>
      <c r="F3" s="47"/>
    </row>
    <row r="5" spans="1:6" ht="17" thickBot="1" x14ac:dyDescent="0.25">
      <c r="B5" s="22" t="s">
        <v>49</v>
      </c>
      <c r="C5" s="62"/>
      <c r="D5" s="62"/>
      <c r="E5" s="62"/>
    </row>
    <row r="6" spans="1:6" ht="17" thickBot="1" x14ac:dyDescent="0.25">
      <c r="D6" s="14" t="s">
        <v>18</v>
      </c>
      <c r="E6" s="37"/>
      <c r="F6" s="37"/>
    </row>
    <row r="7" spans="1:6" ht="14" thickBot="1" x14ac:dyDescent="0.2"/>
    <row r="8" spans="1:6" s="1" customFormat="1" ht="18" x14ac:dyDescent="0.2">
      <c r="A8" s="4" t="s">
        <v>2</v>
      </c>
      <c r="B8" s="52"/>
      <c r="C8" s="53"/>
      <c r="D8" s="53"/>
      <c r="E8" s="53"/>
      <c r="F8" s="54"/>
    </row>
    <row r="9" spans="1:6" s="1" customFormat="1" ht="18" x14ac:dyDescent="0.2">
      <c r="A9" s="5" t="s">
        <v>3</v>
      </c>
      <c r="B9" s="55"/>
      <c r="C9" s="56"/>
      <c r="D9" s="56"/>
      <c r="E9" s="56"/>
      <c r="F9" s="57"/>
    </row>
    <row r="10" spans="1:6" s="1" customFormat="1" ht="18" x14ac:dyDescent="0.2">
      <c r="A10" s="5" t="s">
        <v>4</v>
      </c>
      <c r="B10" s="61"/>
      <c r="C10" s="56"/>
      <c r="D10" s="56"/>
      <c r="E10" s="56"/>
      <c r="F10" s="57"/>
    </row>
    <row r="11" spans="1:6" s="1" customFormat="1" ht="18" x14ac:dyDescent="0.2">
      <c r="A11" s="5" t="s">
        <v>14</v>
      </c>
      <c r="B11" s="61"/>
      <c r="C11" s="56"/>
      <c r="D11" s="56"/>
      <c r="E11" s="56"/>
      <c r="F11" s="57"/>
    </row>
    <row r="12" spans="1:6" s="1" customFormat="1" ht="19" thickBot="1" x14ac:dyDescent="0.25">
      <c r="A12" s="6" t="s">
        <v>15</v>
      </c>
      <c r="B12" s="40"/>
      <c r="C12" s="21" t="s">
        <v>16</v>
      </c>
      <c r="D12" s="58"/>
      <c r="E12" s="59"/>
      <c r="F12" s="60"/>
    </row>
    <row r="13" spans="1:6" ht="14" thickBot="1" x14ac:dyDescent="0.2"/>
    <row r="14" spans="1:6" s="2" customFormat="1" ht="17" thickBot="1" x14ac:dyDescent="0.25">
      <c r="A14" s="24" t="s">
        <v>5</v>
      </c>
      <c r="B14" s="25" t="s">
        <v>23</v>
      </c>
      <c r="C14" s="19" t="s">
        <v>24</v>
      </c>
      <c r="D14" s="25" t="s">
        <v>46</v>
      </c>
      <c r="E14" s="25" t="s">
        <v>6</v>
      </c>
      <c r="F14" s="26" t="s">
        <v>7</v>
      </c>
    </row>
    <row r="15" spans="1:6" s="2" customFormat="1" ht="16" x14ac:dyDescent="0.2">
      <c r="A15" s="27"/>
      <c r="B15" s="28"/>
      <c r="C15" s="28"/>
      <c r="D15" s="10"/>
      <c r="E15" s="35"/>
      <c r="F15" s="11"/>
    </row>
    <row r="16" spans="1:6" s="2" customFormat="1" ht="16" x14ac:dyDescent="0.2">
      <c r="A16" s="29"/>
      <c r="B16" s="30"/>
      <c r="C16" s="30"/>
      <c r="D16" s="12"/>
      <c r="E16" s="35"/>
      <c r="F16" s="11"/>
    </row>
    <row r="17" spans="1:6" s="2" customFormat="1" ht="16" x14ac:dyDescent="0.2">
      <c r="A17" s="29"/>
      <c r="B17" s="30"/>
      <c r="C17" s="30"/>
      <c r="D17" s="12"/>
      <c r="E17" s="35"/>
      <c r="F17" s="11"/>
    </row>
    <row r="18" spans="1:6" s="2" customFormat="1" ht="16" x14ac:dyDescent="0.2">
      <c r="A18" s="29"/>
      <c r="B18" s="30"/>
      <c r="C18" s="30"/>
      <c r="D18" s="12"/>
      <c r="E18" s="35"/>
      <c r="F18" s="11"/>
    </row>
    <row r="19" spans="1:6" s="2" customFormat="1" ht="16" x14ac:dyDescent="0.2">
      <c r="A19" s="29"/>
      <c r="B19" s="31"/>
      <c r="C19" s="31"/>
      <c r="D19" s="12"/>
      <c r="E19" s="35"/>
      <c r="F19" s="11"/>
    </row>
    <row r="20" spans="1:6" s="2" customFormat="1" ht="16" x14ac:dyDescent="0.2">
      <c r="A20" s="29"/>
      <c r="B20" s="31"/>
      <c r="C20" s="31"/>
      <c r="D20" s="12"/>
      <c r="E20" s="35"/>
      <c r="F20" s="11"/>
    </row>
    <row r="21" spans="1:6" s="2" customFormat="1" ht="16" x14ac:dyDescent="0.2">
      <c r="A21" s="29"/>
      <c r="B21" s="31"/>
      <c r="C21" s="31"/>
      <c r="D21" s="12"/>
      <c r="E21" s="35"/>
      <c r="F21" s="11"/>
    </row>
    <row r="22" spans="1:6" s="2" customFormat="1" ht="16" x14ac:dyDescent="0.2">
      <c r="A22" s="29"/>
      <c r="B22" s="31"/>
      <c r="C22" s="31"/>
      <c r="D22" s="12"/>
      <c r="E22" s="35"/>
      <c r="F22" s="11"/>
    </row>
    <row r="23" spans="1:6" s="2" customFormat="1" ht="16" x14ac:dyDescent="0.2">
      <c r="A23" s="29"/>
      <c r="B23" s="31"/>
      <c r="C23" s="31"/>
      <c r="D23" s="12"/>
      <c r="E23" s="35"/>
      <c r="F23" s="11"/>
    </row>
    <row r="24" spans="1:6" s="2" customFormat="1" ht="16" x14ac:dyDescent="0.2">
      <c r="A24" s="29"/>
      <c r="B24" s="31"/>
      <c r="C24" s="31"/>
      <c r="D24" s="12"/>
      <c r="E24" s="35"/>
      <c r="F24" s="11"/>
    </row>
    <row r="25" spans="1:6" s="2" customFormat="1" ht="16" x14ac:dyDescent="0.2">
      <c r="A25" s="29"/>
      <c r="B25" s="31"/>
      <c r="C25" s="31"/>
      <c r="D25" s="12"/>
      <c r="E25" s="35"/>
      <c r="F25" s="11"/>
    </row>
    <row r="26" spans="1:6" s="2" customFormat="1" ht="16" x14ac:dyDescent="0.2">
      <c r="A26" s="29"/>
      <c r="B26" s="31"/>
      <c r="C26" s="31"/>
      <c r="D26" s="12"/>
      <c r="E26" s="35"/>
      <c r="F26" s="11"/>
    </row>
    <row r="27" spans="1:6" s="2" customFormat="1" ht="16" x14ac:dyDescent="0.2">
      <c r="A27" s="29"/>
      <c r="B27" s="31"/>
      <c r="C27" s="31"/>
      <c r="D27" s="12"/>
      <c r="E27" s="35"/>
      <c r="F27" s="11"/>
    </row>
    <row r="28" spans="1:6" s="2" customFormat="1" ht="16" x14ac:dyDescent="0.2">
      <c r="A28" s="29"/>
      <c r="B28" s="31"/>
      <c r="C28" s="31"/>
      <c r="D28" s="12"/>
      <c r="E28" s="35"/>
      <c r="F28" s="11"/>
    </row>
    <row r="29" spans="1:6" s="2" customFormat="1" ht="16" x14ac:dyDescent="0.2">
      <c r="A29" s="29"/>
      <c r="B29" s="31"/>
      <c r="C29" s="31"/>
      <c r="D29" s="12"/>
      <c r="E29" s="35"/>
      <c r="F29" s="11"/>
    </row>
    <row r="30" spans="1:6" s="2" customFormat="1" ht="16" x14ac:dyDescent="0.2">
      <c r="A30" s="29"/>
      <c r="B30" s="31"/>
      <c r="C30" s="31"/>
      <c r="D30" s="12"/>
      <c r="E30" s="35"/>
      <c r="F30" s="11"/>
    </row>
    <row r="31" spans="1:6" s="2" customFormat="1" ht="16" x14ac:dyDescent="0.2">
      <c r="A31" s="29"/>
      <c r="B31" s="31"/>
      <c r="C31" s="31"/>
      <c r="D31" s="12"/>
      <c r="E31" s="35"/>
      <c r="F31" s="11"/>
    </row>
    <row r="32" spans="1:6" s="2" customFormat="1" ht="16" x14ac:dyDescent="0.2">
      <c r="A32" s="29"/>
      <c r="B32" s="31"/>
      <c r="C32" s="31"/>
      <c r="D32" s="12"/>
      <c r="E32" s="35"/>
      <c r="F32" s="11"/>
    </row>
    <row r="33" spans="1:6" s="2" customFormat="1" ht="16" x14ac:dyDescent="0.2">
      <c r="A33" s="29"/>
      <c r="B33" s="31"/>
      <c r="C33" s="31"/>
      <c r="D33" s="12"/>
      <c r="E33" s="35"/>
      <c r="F33" s="11"/>
    </row>
    <row r="34" spans="1:6" s="2" customFormat="1" ht="16" x14ac:dyDescent="0.2">
      <c r="A34" s="29"/>
      <c r="B34" s="31"/>
      <c r="C34" s="31"/>
      <c r="D34" s="12"/>
      <c r="E34" s="35"/>
      <c r="F34" s="11"/>
    </row>
    <row r="35" spans="1:6" s="2" customFormat="1" ht="16" x14ac:dyDescent="0.2">
      <c r="A35" s="29"/>
      <c r="B35" s="31"/>
      <c r="C35" s="31"/>
      <c r="D35" s="12"/>
      <c r="E35" s="35"/>
      <c r="F35" s="11"/>
    </row>
    <row r="36" spans="1:6" s="2" customFormat="1" ht="16" x14ac:dyDescent="0.2">
      <c r="A36" s="29"/>
      <c r="B36" s="31"/>
      <c r="C36" s="31"/>
      <c r="D36" s="12"/>
      <c r="E36" s="35"/>
      <c r="F36" s="11"/>
    </row>
    <row r="37" spans="1:6" s="2" customFormat="1" ht="17" thickBot="1" x14ac:dyDescent="0.25">
      <c r="A37" s="32"/>
      <c r="B37" s="33"/>
      <c r="C37" s="33"/>
      <c r="D37" s="34"/>
      <c r="E37" s="36"/>
      <c r="F37" s="13"/>
    </row>
    <row r="38" spans="1:6" s="1" customFormat="1" ht="19" thickBot="1" x14ac:dyDescent="0.25">
      <c r="A38" s="2"/>
      <c r="B38" s="2"/>
      <c r="C38" s="8" t="s">
        <v>8</v>
      </c>
      <c r="D38" s="15"/>
      <c r="E38" s="16"/>
      <c r="F38" s="17"/>
    </row>
    <row r="39" spans="1:6" s="1" customFormat="1" ht="19" thickBot="1" x14ac:dyDescent="0.25">
      <c r="A39" s="2"/>
      <c r="B39" s="2" t="s">
        <v>9</v>
      </c>
      <c r="C39" s="2"/>
      <c r="D39" s="2"/>
      <c r="E39" s="2"/>
      <c r="F39" s="2"/>
    </row>
    <row r="40" spans="1:6" s="3" customFormat="1" ht="19" thickBot="1" x14ac:dyDescent="0.25">
      <c r="A40" s="18" t="s">
        <v>5</v>
      </c>
      <c r="B40" s="19" t="s">
        <v>10</v>
      </c>
      <c r="C40" s="19"/>
      <c r="D40" s="20" t="s">
        <v>7</v>
      </c>
      <c r="E40" s="8"/>
      <c r="F40" s="8"/>
    </row>
    <row r="41" spans="1:6" s="1" customFormat="1" ht="18" x14ac:dyDescent="0.2">
      <c r="A41" s="29"/>
      <c r="B41" s="65"/>
      <c r="C41" s="66"/>
      <c r="D41" s="43"/>
      <c r="E41" s="2"/>
      <c r="F41" s="2"/>
    </row>
    <row r="42" spans="1:6" s="1" customFormat="1" ht="18" x14ac:dyDescent="0.2">
      <c r="A42" s="29"/>
      <c r="B42" s="67"/>
      <c r="C42" s="68"/>
      <c r="D42" s="44"/>
      <c r="E42" s="2"/>
      <c r="F42" s="2"/>
    </row>
    <row r="43" spans="1:6" s="1" customFormat="1" ht="19" thickBot="1" x14ac:dyDescent="0.25">
      <c r="A43" s="29"/>
      <c r="B43" s="67"/>
      <c r="C43" s="68"/>
      <c r="D43" s="45"/>
      <c r="E43" s="2"/>
      <c r="F43" s="2"/>
    </row>
    <row r="44" spans="1:6" s="1" customFormat="1" ht="19" thickBot="1" x14ac:dyDescent="0.25">
      <c r="A44" s="2"/>
      <c r="B44" s="2"/>
      <c r="C44" s="39" t="s">
        <v>8</v>
      </c>
      <c r="D44" s="38"/>
      <c r="E44" s="2"/>
      <c r="F44" s="2"/>
    </row>
    <row r="45" spans="1:6" s="1" customFormat="1" ht="7.5" customHeight="1" x14ac:dyDescent="0.2"/>
    <row r="46" spans="1:6" s="7" customFormat="1" x14ac:dyDescent="0.15">
      <c r="A46" s="7" t="s">
        <v>11</v>
      </c>
    </row>
    <row r="47" spans="1:6" s="7" customFormat="1" x14ac:dyDescent="0.15">
      <c r="A47" t="s">
        <v>17</v>
      </c>
    </row>
    <row r="48" spans="1:6" s="1" customFormat="1" ht="13.25" customHeight="1" x14ac:dyDescent="0.2">
      <c r="A48" t="s">
        <v>65</v>
      </c>
      <c r="D48" s="31"/>
      <c r="E48" s="9" t="s">
        <v>7</v>
      </c>
    </row>
    <row r="49" spans="1:6" s="1" customFormat="1" ht="13.25" customHeight="1" x14ac:dyDescent="0.2">
      <c r="A49"/>
    </row>
    <row r="50" spans="1:6" s="1" customFormat="1" ht="18" x14ac:dyDescent="0.2">
      <c r="A50" s="41" t="s">
        <v>48</v>
      </c>
      <c r="B50" s="42"/>
      <c r="D50" s="69"/>
      <c r="E50" s="70"/>
      <c r="F50" s="70"/>
    </row>
    <row r="51" spans="1:6" s="7" customFormat="1" x14ac:dyDescent="0.15">
      <c r="A51" s="7" t="s">
        <v>12</v>
      </c>
      <c r="D51" s="51" t="s">
        <v>13</v>
      </c>
      <c r="E51" s="51"/>
    </row>
    <row r="52" spans="1:6" s="1" customFormat="1" ht="18" x14ac:dyDescent="0.2"/>
    <row r="53" spans="1:6" s="1" customFormat="1" ht="18" x14ac:dyDescent="0.2"/>
    <row r="54" spans="1:6" s="1" customFormat="1" ht="18" x14ac:dyDescent="0.2"/>
    <row r="55" spans="1:6" s="1" customFormat="1" ht="18" x14ac:dyDescent="0.2"/>
    <row r="56" spans="1:6" s="1" customFormat="1" ht="18" x14ac:dyDescent="0.2"/>
    <row r="57" spans="1:6" s="1" customFormat="1" ht="18" x14ac:dyDescent="0.2"/>
    <row r="58" spans="1:6" s="1" customFormat="1" ht="18" x14ac:dyDescent="0.2"/>
    <row r="59" spans="1:6" s="1" customFormat="1" ht="18" x14ac:dyDescent="0.2"/>
    <row r="60" spans="1:6" s="1" customFormat="1" ht="18" x14ac:dyDescent="0.2"/>
    <row r="61" spans="1:6" s="1" customFormat="1" ht="18" x14ac:dyDescent="0.2"/>
    <row r="62" spans="1:6" s="1" customFormat="1" ht="18" x14ac:dyDescent="0.2"/>
    <row r="63" spans="1:6" s="1" customFormat="1" ht="18" x14ac:dyDescent="0.2"/>
    <row r="64" spans="1:6" s="1" customFormat="1" ht="18" x14ac:dyDescent="0.2"/>
    <row r="65" s="1" customFormat="1" ht="18" x14ac:dyDescent="0.2"/>
    <row r="66" s="1" customFormat="1" ht="18" x14ac:dyDescent="0.2"/>
    <row r="67" s="1" customFormat="1" ht="18" x14ac:dyDescent="0.2"/>
    <row r="68" s="1" customFormat="1" ht="18" x14ac:dyDescent="0.2"/>
    <row r="69" s="1" customFormat="1" ht="18" x14ac:dyDescent="0.2"/>
    <row r="70" s="1" customFormat="1" ht="18" x14ac:dyDescent="0.2"/>
    <row r="71" s="1" customFormat="1" ht="18" x14ac:dyDescent="0.2"/>
    <row r="72" s="1" customFormat="1" ht="18" x14ac:dyDescent="0.2"/>
    <row r="73" s="1" customFormat="1" ht="18" x14ac:dyDescent="0.2"/>
    <row r="74" s="1" customFormat="1" ht="18" x14ac:dyDescent="0.2"/>
    <row r="75" s="1" customFormat="1" ht="18" x14ac:dyDescent="0.2"/>
    <row r="76" s="1" customFormat="1" ht="18" x14ac:dyDescent="0.2"/>
    <row r="77" s="1" customFormat="1" ht="18" x14ac:dyDescent="0.2"/>
    <row r="78" s="1" customFormat="1" ht="18" x14ac:dyDescent="0.2"/>
    <row r="79" s="1" customFormat="1" ht="18" x14ac:dyDescent="0.2"/>
    <row r="80" s="1" customFormat="1" ht="18" x14ac:dyDescent="0.2"/>
    <row r="81" s="1" customFormat="1" ht="18" x14ac:dyDescent="0.2"/>
    <row r="82" s="1" customFormat="1" ht="18" x14ac:dyDescent="0.2"/>
    <row r="83" s="1" customFormat="1" ht="18" x14ac:dyDescent="0.2"/>
    <row r="84" s="1" customFormat="1" ht="18" x14ac:dyDescent="0.2"/>
    <row r="85" s="1" customFormat="1" ht="18" x14ac:dyDescent="0.2"/>
    <row r="86" s="1" customFormat="1" ht="18" x14ac:dyDescent="0.2"/>
    <row r="87" s="1" customFormat="1" ht="18" x14ac:dyDescent="0.2"/>
    <row r="88" s="1" customFormat="1" ht="18" x14ac:dyDescent="0.2"/>
    <row r="89" s="1" customFormat="1" ht="18" x14ac:dyDescent="0.2"/>
    <row r="90" s="1" customFormat="1" ht="18" x14ac:dyDescent="0.2"/>
    <row r="91" s="1" customFormat="1" ht="18" x14ac:dyDescent="0.2"/>
    <row r="92" s="1" customFormat="1" ht="18" x14ac:dyDescent="0.2"/>
    <row r="93" s="1" customFormat="1" ht="18" x14ac:dyDescent="0.2"/>
    <row r="94" s="1" customFormat="1" ht="18" x14ac:dyDescent="0.2"/>
    <row r="95" s="1" customFormat="1" ht="18" x14ac:dyDescent="0.2"/>
    <row r="96" s="1" customFormat="1" ht="18" x14ac:dyDescent="0.2"/>
    <row r="97" s="1" customFormat="1" ht="18" x14ac:dyDescent="0.2"/>
    <row r="98" s="1" customFormat="1" ht="18" x14ac:dyDescent="0.2"/>
    <row r="99" s="1" customFormat="1" ht="18" x14ac:dyDescent="0.2"/>
    <row r="100" s="1" customFormat="1" ht="18" x14ac:dyDescent="0.2"/>
    <row r="101" s="1" customFormat="1" ht="18" x14ac:dyDescent="0.2"/>
    <row r="102" s="1" customFormat="1" ht="18" x14ac:dyDescent="0.2"/>
    <row r="103" s="1" customFormat="1" ht="18" x14ac:dyDescent="0.2"/>
    <row r="104" s="1" customFormat="1" ht="18" x14ac:dyDescent="0.2"/>
    <row r="105" s="1" customFormat="1" ht="18" x14ac:dyDescent="0.2"/>
    <row r="106" s="1" customFormat="1" ht="18" x14ac:dyDescent="0.2"/>
    <row r="107" s="1" customFormat="1" ht="18" x14ac:dyDescent="0.2"/>
    <row r="108" s="1" customFormat="1" ht="18" x14ac:dyDescent="0.2"/>
    <row r="109" s="1" customFormat="1" ht="18" x14ac:dyDescent="0.2"/>
    <row r="110" s="1" customFormat="1" ht="18" x14ac:dyDescent="0.2"/>
    <row r="111" s="1" customFormat="1" ht="18" x14ac:dyDescent="0.2"/>
    <row r="112" s="1" customFormat="1" ht="18" x14ac:dyDescent="0.2"/>
    <row r="113" s="1" customFormat="1" ht="18" x14ac:dyDescent="0.2"/>
    <row r="114" s="1" customFormat="1" ht="18" x14ac:dyDescent="0.2"/>
    <row r="115" s="1" customFormat="1" ht="18" x14ac:dyDescent="0.2"/>
    <row r="116" s="1" customFormat="1" ht="18" x14ac:dyDescent="0.2"/>
    <row r="117" s="1" customFormat="1" ht="18" x14ac:dyDescent="0.2"/>
    <row r="118" s="1" customFormat="1" ht="18" x14ac:dyDescent="0.2"/>
    <row r="119" s="1" customFormat="1" ht="18" x14ac:dyDescent="0.2"/>
    <row r="120" s="1" customFormat="1" ht="18" x14ac:dyDescent="0.2"/>
    <row r="121" s="1" customFormat="1" ht="18" x14ac:dyDescent="0.2"/>
    <row r="122" s="1" customFormat="1" ht="18" x14ac:dyDescent="0.2"/>
    <row r="123" s="1" customFormat="1" ht="18" x14ac:dyDescent="0.2"/>
    <row r="124" s="1" customFormat="1" ht="18" x14ac:dyDescent="0.2"/>
    <row r="125" s="1" customFormat="1" ht="18" x14ac:dyDescent="0.2"/>
    <row r="126" s="1" customFormat="1" ht="18" x14ac:dyDescent="0.2"/>
    <row r="127" s="1" customFormat="1" ht="18" x14ac:dyDescent="0.2"/>
    <row r="128" s="1" customFormat="1" ht="18" x14ac:dyDescent="0.2"/>
  </sheetData>
  <sheetProtection algorithmName="SHA-512" hashValue="AVkuQG4qgdp9cohjKb/YCEioOx3raRSE1U0eB+9Fta0DXK04F3Ngybu5NMTkwIfyCQhSTNnHcsZylMBlXOgPCQ==" saltValue="NkrxebJpPxvgcKmywaet+A==" spinCount="100000" sheet="1" objects="1" scenarios="1"/>
  <mergeCells count="13">
    <mergeCell ref="D51:E51"/>
    <mergeCell ref="B11:F11"/>
    <mergeCell ref="D12:F12"/>
    <mergeCell ref="B41:C41"/>
    <mergeCell ref="B42:C42"/>
    <mergeCell ref="B43:C43"/>
    <mergeCell ref="D50:F50"/>
    <mergeCell ref="B10:F10"/>
    <mergeCell ref="B1:E1"/>
    <mergeCell ref="B3:D3"/>
    <mergeCell ref="C5:E5"/>
    <mergeCell ref="B8:F8"/>
    <mergeCell ref="B9:F9"/>
  </mergeCells>
  <pageMargins left="0.7" right="0.7" top="0.196850393700787" bottom="0.39370078740157499" header="0.3" footer="0.3"/>
  <pageSetup paperSize="9" scale="97" orientation="portrait" horizontalDpi="0" verticalDpi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5242AAF-E1D7-6C4A-ADD3-1F1D150A90D6}">
          <x14:formula1>
            <xm:f>Keytable!$G$1:$G$16</xm:f>
          </x14:formula1>
          <xm:sqref>C5:E5</xm:sqref>
        </x14:dataValidation>
        <x14:dataValidation type="list" allowBlank="1" showInputMessage="1" showErrorMessage="1" xr:uid="{0D78E044-B815-DA46-8E67-D4710624D672}">
          <x14:formula1>
            <xm:f>Keytable!$D$1:$D$5</xm:f>
          </x14:formula1>
          <xm:sqref>F6</xm:sqref>
        </x14:dataValidation>
        <x14:dataValidation type="list" allowBlank="1" showInputMessage="1" showErrorMessage="1" xr:uid="{CA50902E-B6F2-7649-9E0E-EAD1F0C59DE6}">
          <x14:formula1>
            <xm:f>Keytable!$C$1:$C$17</xm:f>
          </x14:formula1>
          <xm:sqref>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8"/>
  <sheetViews>
    <sheetView workbookViewId="0">
      <selection activeCell="B21" sqref="B21"/>
    </sheetView>
  </sheetViews>
  <sheetFormatPr baseColWidth="10" defaultRowHeight="13" x14ac:dyDescent="0.15"/>
  <cols>
    <col min="2" max="2" width="34.33203125" customWidth="1"/>
    <col min="3" max="3" width="4.33203125" customWidth="1"/>
  </cols>
  <sheetData>
    <row r="2" spans="1:3" x14ac:dyDescent="0.15">
      <c r="A2">
        <v>1</v>
      </c>
      <c r="B2" s="9" t="s">
        <v>62</v>
      </c>
    </row>
    <row r="3" spans="1:3" x14ac:dyDescent="0.15">
      <c r="A3">
        <v>2</v>
      </c>
      <c r="B3" s="9" t="s">
        <v>63</v>
      </c>
    </row>
    <row r="4" spans="1:3" x14ac:dyDescent="0.15">
      <c r="A4">
        <v>3</v>
      </c>
      <c r="B4" s="9" t="s">
        <v>64</v>
      </c>
    </row>
    <row r="5" spans="1:3" x14ac:dyDescent="0.15">
      <c r="A5">
        <v>4</v>
      </c>
      <c r="B5" s="9" t="s">
        <v>67</v>
      </c>
    </row>
    <row r="6" spans="1:3" x14ac:dyDescent="0.15">
      <c r="B6" s="9" t="s">
        <v>68</v>
      </c>
    </row>
    <row r="7" spans="1:3" x14ac:dyDescent="0.15">
      <c r="B7" s="46" t="s">
        <v>66</v>
      </c>
    </row>
    <row r="8" spans="1:3" x14ac:dyDescent="0.15">
      <c r="B8" t="s">
        <v>25</v>
      </c>
      <c r="C8">
        <v>100</v>
      </c>
    </row>
    <row r="9" spans="1:3" x14ac:dyDescent="0.15">
      <c r="B9" t="s">
        <v>26</v>
      </c>
      <c r="C9">
        <v>120</v>
      </c>
    </row>
    <row r="10" spans="1:3" x14ac:dyDescent="0.15">
      <c r="B10" t="s">
        <v>27</v>
      </c>
      <c r="C10">
        <v>121</v>
      </c>
    </row>
    <row r="11" spans="1:3" x14ac:dyDescent="0.15">
      <c r="B11" t="s">
        <v>28</v>
      </c>
      <c r="C11">
        <v>122</v>
      </c>
    </row>
    <row r="12" spans="1:3" x14ac:dyDescent="0.15">
      <c r="B12" t="s">
        <v>29</v>
      </c>
      <c r="C12">
        <v>123</v>
      </c>
    </row>
    <row r="13" spans="1:3" x14ac:dyDescent="0.15">
      <c r="B13" t="s">
        <v>30</v>
      </c>
      <c r="C13">
        <v>124</v>
      </c>
    </row>
    <row r="14" spans="1:3" x14ac:dyDescent="0.15">
      <c r="B14" t="s">
        <v>31</v>
      </c>
      <c r="C14">
        <v>125</v>
      </c>
    </row>
    <row r="15" spans="1:3" x14ac:dyDescent="0.15">
      <c r="B15" t="s">
        <v>32</v>
      </c>
      <c r="C15">
        <v>126</v>
      </c>
    </row>
    <row r="16" spans="1:3" x14ac:dyDescent="0.15">
      <c r="B16" t="s">
        <v>33</v>
      </c>
      <c r="C16">
        <v>127</v>
      </c>
    </row>
    <row r="17" spans="2:3" x14ac:dyDescent="0.15">
      <c r="B17" t="s">
        <v>34</v>
      </c>
      <c r="C17">
        <v>128</v>
      </c>
    </row>
    <row r="18" spans="2:3" x14ac:dyDescent="0.15">
      <c r="B18" t="s">
        <v>35</v>
      </c>
      <c r="C18">
        <v>129</v>
      </c>
    </row>
    <row r="19" spans="2:3" x14ac:dyDescent="0.15">
      <c r="B19" t="s">
        <v>36</v>
      </c>
      <c r="C19">
        <v>130</v>
      </c>
    </row>
    <row r="20" spans="2:3" x14ac:dyDescent="0.15">
      <c r="B20" t="s">
        <v>37</v>
      </c>
      <c r="C20">
        <v>131</v>
      </c>
    </row>
    <row r="21" spans="2:3" x14ac:dyDescent="0.15">
      <c r="B21" t="s">
        <v>38</v>
      </c>
      <c r="C21">
        <v>132</v>
      </c>
    </row>
    <row r="22" spans="2:3" x14ac:dyDescent="0.15">
      <c r="B22" t="s">
        <v>39</v>
      </c>
      <c r="C22">
        <v>133</v>
      </c>
    </row>
    <row r="25" spans="2:3" x14ac:dyDescent="0.15">
      <c r="B25" t="s">
        <v>40</v>
      </c>
      <c r="C25">
        <v>200</v>
      </c>
    </row>
    <row r="26" spans="2:3" x14ac:dyDescent="0.15">
      <c r="B26" t="s">
        <v>41</v>
      </c>
      <c r="C26">
        <v>201</v>
      </c>
    </row>
    <row r="27" spans="2:3" x14ac:dyDescent="0.15">
      <c r="B27" t="s">
        <v>42</v>
      </c>
      <c r="C27">
        <v>202</v>
      </c>
    </row>
    <row r="28" spans="2:3" x14ac:dyDescent="0.15">
      <c r="B28" t="s">
        <v>43</v>
      </c>
      <c r="C28">
        <v>203</v>
      </c>
    </row>
  </sheetData>
  <sheetProtection algorithmName="SHA-512" hashValue="F5BKJ6+FYUqk4qT2K7nbUVQlnN7lZrdit8B2Hyo6aDUTvGO6vKvgtDEScxVc0tVnGuyfeKlU3rSQCL/ZSBGqEw==" saltValue="FqmfnjuLvJsXLeUUYPRtEA==" spinCount="100000" sheet="1" objects="1" scenarios="1"/>
  <pageMargins left="0.7" right="0.7" top="0.78740157499999996" bottom="0.78740157499999996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H20"/>
  <sheetViews>
    <sheetView workbookViewId="0">
      <selection activeCell="C11" sqref="C11"/>
    </sheetView>
  </sheetViews>
  <sheetFormatPr baseColWidth="10" defaultRowHeight="13" x14ac:dyDescent="0.15"/>
  <cols>
    <col min="7" max="7" width="30.5" bestFit="1" customWidth="1"/>
  </cols>
  <sheetData>
    <row r="1" spans="3:8" x14ac:dyDescent="0.15">
      <c r="G1" s="9" t="s">
        <v>50</v>
      </c>
      <c r="H1" s="9" t="s">
        <v>50</v>
      </c>
    </row>
    <row r="2" spans="3:8" x14ac:dyDescent="0.15">
      <c r="C2" s="9" t="s">
        <v>19</v>
      </c>
      <c r="D2">
        <v>2023</v>
      </c>
      <c r="G2" t="s">
        <v>25</v>
      </c>
      <c r="H2">
        <v>100</v>
      </c>
    </row>
    <row r="3" spans="3:8" x14ac:dyDescent="0.15">
      <c r="C3" s="9" t="s">
        <v>20</v>
      </c>
      <c r="D3">
        <v>2024</v>
      </c>
      <c r="G3" t="s">
        <v>26</v>
      </c>
      <c r="H3">
        <v>120</v>
      </c>
    </row>
    <row r="4" spans="3:8" x14ac:dyDescent="0.15">
      <c r="C4" s="9" t="s">
        <v>21</v>
      </c>
      <c r="D4">
        <v>2025</v>
      </c>
      <c r="G4" t="s">
        <v>27</v>
      </c>
      <c r="H4">
        <v>121</v>
      </c>
    </row>
    <row r="5" spans="3:8" x14ac:dyDescent="0.15">
      <c r="C5" s="9" t="s">
        <v>22</v>
      </c>
      <c r="D5">
        <v>2026</v>
      </c>
      <c r="G5" t="s">
        <v>28</v>
      </c>
      <c r="H5">
        <v>122</v>
      </c>
    </row>
    <row r="6" spans="3:8" x14ac:dyDescent="0.15">
      <c r="C6" s="9" t="s">
        <v>51</v>
      </c>
      <c r="G6" t="s">
        <v>29</v>
      </c>
      <c r="H6">
        <v>123</v>
      </c>
    </row>
    <row r="7" spans="3:8" x14ac:dyDescent="0.15">
      <c r="C7" s="9" t="s">
        <v>52</v>
      </c>
      <c r="G7" t="s">
        <v>30</v>
      </c>
      <c r="H7">
        <v>124</v>
      </c>
    </row>
    <row r="8" spans="3:8" x14ac:dyDescent="0.15">
      <c r="C8" s="9" t="s">
        <v>53</v>
      </c>
      <c r="G8" t="s">
        <v>31</v>
      </c>
      <c r="H8">
        <v>125</v>
      </c>
    </row>
    <row r="9" spans="3:8" x14ac:dyDescent="0.15">
      <c r="C9" s="9" t="s">
        <v>54</v>
      </c>
      <c r="G9" t="s">
        <v>32</v>
      </c>
      <c r="H9">
        <v>126</v>
      </c>
    </row>
    <row r="10" spans="3:8" x14ac:dyDescent="0.15">
      <c r="C10" s="9" t="s">
        <v>69</v>
      </c>
      <c r="G10" t="s">
        <v>33</v>
      </c>
      <c r="H10">
        <v>127</v>
      </c>
    </row>
    <row r="11" spans="3:8" x14ac:dyDescent="0.15">
      <c r="C11" s="9" t="s">
        <v>55</v>
      </c>
      <c r="G11" t="s">
        <v>34</v>
      </c>
      <c r="H11">
        <v>128</v>
      </c>
    </row>
    <row r="12" spans="3:8" x14ac:dyDescent="0.15">
      <c r="C12" s="9" t="s">
        <v>56</v>
      </c>
      <c r="G12" t="s">
        <v>35</v>
      </c>
      <c r="H12">
        <v>129</v>
      </c>
    </row>
    <row r="13" spans="3:8" x14ac:dyDescent="0.15">
      <c r="C13" s="9" t="s">
        <v>57</v>
      </c>
      <c r="G13" t="s">
        <v>36</v>
      </c>
      <c r="H13">
        <v>130</v>
      </c>
    </row>
    <row r="14" spans="3:8" x14ac:dyDescent="0.15">
      <c r="C14" s="9" t="s">
        <v>58</v>
      </c>
      <c r="G14" t="s">
        <v>37</v>
      </c>
      <c r="H14">
        <v>131</v>
      </c>
    </row>
    <row r="15" spans="3:8" x14ac:dyDescent="0.15">
      <c r="C15" s="9" t="s">
        <v>59</v>
      </c>
      <c r="G15" t="s">
        <v>38</v>
      </c>
      <c r="H15">
        <v>132</v>
      </c>
    </row>
    <row r="16" spans="3:8" x14ac:dyDescent="0.15">
      <c r="C16" s="9" t="s">
        <v>60</v>
      </c>
      <c r="G16" t="s">
        <v>39</v>
      </c>
      <c r="H16">
        <v>133</v>
      </c>
    </row>
    <row r="17" spans="3:8" x14ac:dyDescent="0.15">
      <c r="C17" s="9" t="s">
        <v>61</v>
      </c>
      <c r="G17" t="s">
        <v>40</v>
      </c>
      <c r="H17">
        <v>200</v>
      </c>
    </row>
    <row r="18" spans="3:8" x14ac:dyDescent="0.15">
      <c r="G18" t="s">
        <v>41</v>
      </c>
      <c r="H18">
        <v>201</v>
      </c>
    </row>
    <row r="19" spans="3:8" x14ac:dyDescent="0.15">
      <c r="G19" t="s">
        <v>42</v>
      </c>
      <c r="H19">
        <v>202</v>
      </c>
    </row>
    <row r="20" spans="3:8" x14ac:dyDescent="0.15">
      <c r="G20" t="s">
        <v>43</v>
      </c>
      <c r="H20">
        <v>203</v>
      </c>
    </row>
  </sheetData>
  <sheetProtection algorithmName="SHA-512" hashValue="kSlyg+AYFyzWRwm/wZGnvJNCmC9WNBi6KFI6zBPh0W9XVGjK0mfKN7/V2QG99lowSaz1/vhz45i+rHzxDeWFbQ==" saltValue="bYQ1pjqcj7NVUGar9i1o6A==" spinCount="100000" sheet="1" objects="1" scenarios="1"/>
  <phoneticPr fontId="4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Analog</vt:lpstr>
      <vt:lpstr>Anleitung</vt:lpstr>
      <vt:lpstr>Keytable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Schuback</dc:creator>
  <cp:lastModifiedBy>Joachim Peters</cp:lastModifiedBy>
  <cp:lastPrinted>2023-01-28T16:32:20Z</cp:lastPrinted>
  <dcterms:created xsi:type="dcterms:W3CDTF">2007-05-31T16:05:02Z</dcterms:created>
  <dcterms:modified xsi:type="dcterms:W3CDTF">2023-11-23T17:26:58Z</dcterms:modified>
</cp:coreProperties>
</file>